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otur.sharepoint.com/sites/PromoturBibliotecaDocumental/rea Informtica/Desarrollo/Proyectos WEB/WEBS/Web - Corporativa PROMOTUR/Transparencia/Portal de Transparencia nuevo 2020/12.- Contratos/2021/Formalizados/"/>
    </mc:Choice>
  </mc:AlternateContent>
  <xr:revisionPtr revIDLastSave="140" documentId="13_ncr:1_{D6124AD3-EDF1-43EA-9FB9-AE5720B80334}" xr6:coauthVersionLast="47" xr6:coauthVersionMax="47" xr10:uidLastSave="{8D19907F-0733-4095-AC32-EFF65226258A}"/>
  <bookViews>
    <workbookView xWindow="-108" yWindow="-108" windowWidth="23256" windowHeight="12576" xr2:uid="{00000000-000D-0000-FFFF-FFFF00000000}"/>
  </bookViews>
  <sheets>
    <sheet name="2021" sheetId="5" r:id="rId1"/>
    <sheet name="2020" sheetId="3" r:id="rId2"/>
    <sheet name="2019" sheetId="1" r:id="rId3"/>
  </sheets>
  <definedNames>
    <definedName name="_xlnm._FilterDatabase" localSheetId="1" hidden="1">'2020'!$A$1:$S$32</definedName>
    <definedName name="_xlnm._FilterDatabase" localSheetId="0" hidden="1">'2021'!$A$4:$BW$105</definedName>
    <definedName name="_xlnm.Print_Area" localSheetId="2">'2019'!$A$1:$U$10</definedName>
    <definedName name="_xlnm.Print_Area" localSheetId="1">'2020'!$A$2:$V$32</definedName>
    <definedName name="_xlnm.Print_Area" localSheetId="0">'2021'!$A$1:$Q$104</definedName>
    <definedName name="_xlnm.Print_Titles" localSheetId="2">'2019'!$1:$5</definedName>
    <definedName name="_xlnm.Print_Titles" localSheetId="0">'2021'!$1:$4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5" l="1"/>
  <c r="B7" i="1"/>
  <c r="B8" i="1" s="1"/>
  <c r="B9" i="1" s="1"/>
  <c r="K9" i="1" l="1"/>
  <c r="K8" i="1"/>
  <c r="K7" i="1"/>
  <c r="K6" i="1"/>
</calcChain>
</file>

<file path=xl/sharedStrings.xml><?xml version="1.0" encoding="utf-8"?>
<sst xmlns="http://schemas.openxmlformats.org/spreadsheetml/2006/main" count="1521" uniqueCount="561">
  <si>
    <t>Órgano de contratación</t>
  </si>
  <si>
    <t>Objeto del contrato</t>
  </si>
  <si>
    <t>Importe final  adjudicación</t>
  </si>
  <si>
    <t>CIF/NIF</t>
  </si>
  <si>
    <t>Razón social</t>
  </si>
  <si>
    <t>Fecha Adjudicación</t>
  </si>
  <si>
    <t>Patrocinio Publicitario del Gran Canaria Wind &amp; Waves Festival 2019</t>
  </si>
  <si>
    <t>G76075167</t>
  </si>
  <si>
    <t>CLUB DEPORTIVO MORENOTWINS</t>
  </si>
  <si>
    <t xml:space="preserve">Contratación de un suministro y servicio de reparación/sustitución de material informático del entorno Apple para Promotur Turismo Canarias, S.A. </t>
  </si>
  <si>
    <t>B38106100</t>
  </si>
  <si>
    <t>SOTESA, S.L.</t>
  </si>
  <si>
    <t>AJ 19/18NS</t>
  </si>
  <si>
    <t>Patrocinio publicitario como Golden Partner de la NITTO WORLD TOUR ATP FINALS, Londres, Reino Unido 2019-2020</t>
  </si>
  <si>
    <t>B63561914</t>
  </si>
  <si>
    <t>BLUE MARKETING EVENTS, S.L.</t>
  </si>
  <si>
    <t>eAJ 0003/19NSE</t>
  </si>
  <si>
    <t>Patrocinio Publicitario Rally Islas Canarias 2019</t>
  </si>
  <si>
    <t>G76261825</t>
  </si>
  <si>
    <t>CLUB DEPORTIVO TODO SPORT</t>
  </si>
  <si>
    <t>eAJ 0006/19NSE</t>
  </si>
  <si>
    <t>PROMOTUR TURISMO CANARIAS, S.A.</t>
  </si>
  <si>
    <t>NºExpediente PROMOTUR</t>
  </si>
  <si>
    <t>Valor estimado (sin impuesto)</t>
  </si>
  <si>
    <t>Tipo IMP.</t>
  </si>
  <si>
    <t>Precio Adjudicación</t>
  </si>
  <si>
    <t>Identidad Adjudicatario</t>
  </si>
  <si>
    <t>eAJ 0009/19NSE</t>
  </si>
  <si>
    <t>Procedimiento de adjudicación</t>
  </si>
  <si>
    <t xml:space="preserve">Tipo </t>
  </si>
  <si>
    <t>Negociado (N)</t>
  </si>
  <si>
    <t>Servicios (S)</t>
  </si>
  <si>
    <t>NºOrden</t>
  </si>
  <si>
    <t>NªLote</t>
  </si>
  <si>
    <t>N/P</t>
  </si>
  <si>
    <t>S.A.R.A.</t>
  </si>
  <si>
    <t>No</t>
  </si>
  <si>
    <t>Importe Adjudicación          (sin impuesto)</t>
  </si>
  <si>
    <t xml:space="preserve"> CONTRATOS FORMALIZADOS  EN EL AÑO 2019</t>
  </si>
  <si>
    <t>Duración contrato</t>
  </si>
  <si>
    <t>Modificación de contrato</t>
  </si>
  <si>
    <t>Prórroga y variaciones plazo duración contratos</t>
  </si>
  <si>
    <t>Publicidad</t>
  </si>
  <si>
    <t>NO</t>
  </si>
  <si>
    <t>Perfil del contratante</t>
  </si>
  <si>
    <t>Plataforma de contratación del Sector Público</t>
  </si>
  <si>
    <t>06/09/19 -05/09/23</t>
  </si>
  <si>
    <t>20/05/19 -31/12/20</t>
  </si>
  <si>
    <t>11/06/19 -31/12/19</t>
  </si>
  <si>
    <t>24/07/19 -31/12/19</t>
  </si>
  <si>
    <t>Nº Licitadores / Participantes</t>
  </si>
  <si>
    <t>Penalidades por incumplimiento</t>
  </si>
  <si>
    <t xml:space="preserve"> EXPEDIENTES DE CONTRATACIÓN DE LCSP - CONTRATOS FORMALIZADOS AÑO 2020</t>
  </si>
  <si>
    <t>Importe Adjudicación      (sin impuesto)</t>
  </si>
  <si>
    <t>Duración del contrato</t>
  </si>
  <si>
    <t>Nº Licitadores</t>
  </si>
  <si>
    <t>Prórroga, variaciones, plazo duración contratos</t>
  </si>
  <si>
    <t>Ley de contratos</t>
  </si>
  <si>
    <t>AJ 26/16BIS</t>
  </si>
  <si>
    <t>Servicio de asesoramiento juridico-laboral</t>
  </si>
  <si>
    <t>Negociado Sin Publicidad (NS)</t>
  </si>
  <si>
    <t>B76237767</t>
  </si>
  <si>
    <t>MURO 1 ABOGADOS S.L.P.</t>
  </si>
  <si>
    <t>SI</t>
  </si>
  <si>
    <t>TRLCSP</t>
  </si>
  <si>
    <t>AJ 27/16BIS</t>
  </si>
  <si>
    <t>Gestoría Laboral Gestión de los Recursos Humanos</t>
  </si>
  <si>
    <t>43248564P</t>
  </si>
  <si>
    <t>FRANCISCO MIRANDA MONTESDEOCA</t>
  </si>
  <si>
    <t xml:space="preserve"> NO</t>
  </si>
  <si>
    <t>AJ 95/16BIS</t>
  </si>
  <si>
    <t xml:space="preserve">Servicio de asesoramiento fiscal y mercantil </t>
  </si>
  <si>
    <t>B35885888</t>
  </si>
  <si>
    <t>FIDENTIA CANARIAS ASESORAMIENTO JURIDICO CONTABLE Y TRIBUTA</t>
  </si>
  <si>
    <t>AJ 145/16BIS</t>
  </si>
  <si>
    <t>Servicio de Auditoría de cuentas anuales de los ejercicios 2020 y 2021</t>
  </si>
  <si>
    <t>B82387572</t>
  </si>
  <si>
    <t>BDO AUDITORES, S.L.P.</t>
  </si>
  <si>
    <t>AJ 178/16QUATER</t>
  </si>
  <si>
    <t>Renovación nº3 Suscripción BBDD</t>
  </si>
  <si>
    <t>Base de Datos (BS)</t>
  </si>
  <si>
    <t>A81962201</t>
  </si>
  <si>
    <t>EDITORIAL ARANZADI, S.A.U.</t>
  </si>
  <si>
    <t>AJ 9/18BIS</t>
  </si>
  <si>
    <t>Lote 1 (ampliación): Servicio de planificación, contratación y gestión de espacios publicitarios para la difusión de campañas, acciones y contenidos en medios off-line y on-line, excepto en redes sociales</t>
  </si>
  <si>
    <t>Abierto Armonizado (AA)</t>
  </si>
  <si>
    <t>si</t>
  </si>
  <si>
    <t>A28954618</t>
  </si>
  <si>
    <t>INICIATIVAS DE MEDIOS, S.A.</t>
  </si>
  <si>
    <t>AJ 9/18</t>
  </si>
  <si>
    <t>Servicio de planificación, contratación y gestión de espacios publicitarios para la difusión de campañas, acciones y contenidos de carácter profesional (b2b) y corporativo en medios off line y on-line.</t>
  </si>
  <si>
    <t>B38722898</t>
  </si>
  <si>
    <t>JUAN JOSE FUENTES TABARES, S.L.U.</t>
  </si>
  <si>
    <t>AJ 15/18bis/ter</t>
  </si>
  <si>
    <t>(Primera y segunda prórroga )Servicio de gestión integral de Dominio de Internet</t>
  </si>
  <si>
    <t>A35376813</t>
  </si>
  <si>
    <t>IDECNET, S.A.</t>
  </si>
  <si>
    <t>Hasta adjudicción del nuevo procedimiento (actualmente en trámite)</t>
  </si>
  <si>
    <t>EAJ 0005/20</t>
  </si>
  <si>
    <t>Asesoramiento a alguno/s de los equipo/s de creación de protocolos que desarrollan trabajos de creación de protocolos de actuación ante la crisis santiaria derivada del Covid-19, en el ámbito territorial de Canarias y en el marco de la aportación dineraria y proyecto "Canarias Fortaleza".</t>
  </si>
  <si>
    <t>Contrato Menor (CM)</t>
  </si>
  <si>
    <t>42914085H</t>
  </si>
  <si>
    <t>José Juan Lorenzo Rodríguez</t>
  </si>
  <si>
    <t>PLACSP</t>
  </si>
  <si>
    <t>9/2017</t>
  </si>
  <si>
    <t>EAJ 0007/20</t>
  </si>
  <si>
    <t>Creación de protocolos de actuación ante la crisis sanitaria derivada del Covid-19 en
el marco territorial de Canarias en el ámbito concreto de Hostelería Profesional, en el marco de la aportación dineraria y proyecto "Canarias Fortaleza"</t>
  </si>
  <si>
    <t>42871601S</t>
  </si>
  <si>
    <t>Cristina Ramírez León</t>
  </si>
  <si>
    <t>EAJ 0008/20</t>
  </si>
  <si>
    <t>Creación de protocolos de actuación ante la crisis sanitaria derivada del Covid-19 en
el marco territorial de Canarias en el ámbito concreto de los Puntos de Interés Turístico en el marco de la aportación dineraria y proyecto "Canarias Fortaleza"</t>
  </si>
  <si>
    <t>B86052131</t>
  </si>
  <si>
    <t>Strategos Inowa, S.L.</t>
  </si>
  <si>
    <t>EAJ 0011/20</t>
  </si>
  <si>
    <t>Creación de protocolos de actuación ante la crisis sanitaria derivada del Covid-19 en
el marco territorial de las Islas Canarias, en el ámbito concreto del sector de Naturaleza y Turismo Activo,
y en el marco de la aportación dineraria y proyecto "Canarias Fortaleza"</t>
  </si>
  <si>
    <t>B76224146</t>
  </si>
  <si>
    <t>Consulting Creatívica Canarias, S.L</t>
  </si>
  <si>
    <t>AJ 12/20</t>
  </si>
  <si>
    <t>Contratación Póliza de seguros asistencia en viajes</t>
  </si>
  <si>
    <t>Contrato de Emergencia</t>
  </si>
  <si>
    <t>A60917978</t>
  </si>
  <si>
    <t>AXA Seguros Generales, Sociedad Anónima de Seguros y Reasegu</t>
  </si>
  <si>
    <t>PLACSP y DOUE</t>
  </si>
  <si>
    <t>EAJ 0013/20</t>
  </si>
  <si>
    <t>Servicio para el asesoramiento en materia financiera en la elaboración de protocolos, normas y recomendaciones de prevención de contagios del Covid-19 en el ámbito turístico
de las Islas Canarias y en el marco de la aportación dineraria y el proyecto "Canarias Fortaleza".</t>
  </si>
  <si>
    <t>B35658715</t>
  </si>
  <si>
    <t>Aeconomía XXI</t>
  </si>
  <si>
    <t>EAJ 0017/20</t>
  </si>
  <si>
    <t>Dinamización de los agentes del sector y otros líderes de opinión para el rediseño de los procesos y apoyo a la redacción del protocolo de Turismo Activo, ante la crisis sanitaria derivada
del Covid-19, en el ámbito territorial de las Islas Canarias y en el marco de la aportación dineraria y
proyecto "Canarias Fortaleza".</t>
  </si>
  <si>
    <t>B35632553</t>
  </si>
  <si>
    <t>Limonium Canarias</t>
  </si>
  <si>
    <t>EAJ 0018/20</t>
  </si>
  <si>
    <t>Creación de protocolos de actuación ante la crisis sanitaria derivada del Covid-19, en el marco territorial de las Islas Canarias, en el ámbito concreto del sector MICE (Meetings, Incentives,
Conventions and Exhibitions) y en el marco de la aportación dineraria y proyecto "Canarias Fortaleza".</t>
  </si>
  <si>
    <t>B35531359</t>
  </si>
  <si>
    <t>Elipse Eventos</t>
  </si>
  <si>
    <t>EAJ 0019/20</t>
  </si>
  <si>
    <t>Soporte sanitario para el proyecto "Canarias Fortaleza"</t>
  </si>
  <si>
    <t>Negociado Sin Publicidad por Emergencia (NSE)</t>
  </si>
  <si>
    <t>B99538688</t>
  </si>
  <si>
    <t>Fábrica de la Salud 2018, S.L.</t>
  </si>
  <si>
    <t>EAJ 0024/20</t>
  </si>
  <si>
    <t>Creación de protocolos de actuación ante la crisis sanitaria derivada del Covid-19,
en el marco territorial de las Islas Canarias, en el ámbito concreto del sector "Wellness y Salud" y en el marco de la aportación dineraria y proyecto "Canarias Fortaleza".</t>
  </si>
  <si>
    <t>44320559L</t>
  </si>
  <si>
    <t>Carmen García Manzano</t>
  </si>
  <si>
    <t>04/082020</t>
  </si>
  <si>
    <t>EAJ 0025/20</t>
  </si>
  <si>
    <t>Creación de protocolos de actuación ante la crisis sanitaria derivada del covid-19 en
el marco territorial de las Islas Canarias, en el ámbito concreto del sector alojamientos para el Proyecto Canarias Fortaleza, en el apartado de los Departamentos de Pisos, Recepción y Servicios Técnicos, y en el marco de la aportación dineraria y proyecto "Canarias Fortaleza".</t>
  </si>
  <si>
    <t>B35979764</t>
  </si>
  <si>
    <t>Dirgest Consulting</t>
  </si>
  <si>
    <t>EAJ 0026/20</t>
  </si>
  <si>
    <t>Creación de protocolos de actuación ante la crisis sanitaria derivada del covid-19, en
el marco territorial de las Islas Canarias, en el ámbito concreto de los sectores de Alimentación, Bebidas y Alimentación, y en el marco de la aportación dineraria y proyecto "Canarias Fortaleza"</t>
  </si>
  <si>
    <t>42856613T</t>
  </si>
  <si>
    <t>GARZON BECKMANN ANTONIO</t>
  </si>
  <si>
    <t>EAJ 0028/20</t>
  </si>
  <si>
    <t>Creación de protocolos de actuación para el sector de "Excursiones", en el ámbito
territorial de las Islas Canarias y en el marco del proyecto "Canarias Fortaleza" Creación de protocolos de actuación ante la crisis sanitaria derivada del COVID-19, en el marco territorial de las Islas Canarias, en el ámbito concreto del sector de ´Excursiones’ y en el marco de la aportación dineraria y proyecto ‘CANARIAS FORTALEZA’.</t>
  </si>
  <si>
    <t>43654438R</t>
  </si>
  <si>
    <t>Ortega Gutiérrez Carlos Alberto</t>
  </si>
  <si>
    <t>EAJ 0029/20</t>
  </si>
  <si>
    <t>Revisión jurídica de los diversos protocolos realizados en los distintos ámbitos en el
marco del proyecto "Canarias Fortaleza"</t>
  </si>
  <si>
    <t>B76013614</t>
  </si>
  <si>
    <t>Ecija Díaz de Aguilar, S.L.</t>
  </si>
  <si>
    <t>EAJ 0032/20</t>
  </si>
  <si>
    <t>El objeto del contrato consiste en la implantación de 2 convocatorias de subvenciones en la herramienta Framework de Administraciones Públicas (FAP), que nos permita gestionar electrónicamente y de forma integral dichas convocatorias.</t>
  </si>
  <si>
    <t>B76169945</t>
  </si>
  <si>
    <t>Canarias Tecnológica y Sistemas de Información 2013 SL</t>
  </si>
  <si>
    <t>EAJ 0037/20</t>
  </si>
  <si>
    <t>Organización del Acto Entrega de los Premios de Turismo Islas Canarias 2020</t>
  </si>
  <si>
    <t>B35717206</t>
  </si>
  <si>
    <t>SAMSARA TOURS, S.L.</t>
  </si>
  <si>
    <t>EAJ 0059/20</t>
  </si>
  <si>
    <t>Desarrollo de un Plan Estratégico Turismo Patrimonial</t>
  </si>
  <si>
    <t>B38975389</t>
  </si>
  <si>
    <t>WOLL CONSULTORES</t>
  </si>
  <si>
    <t>EAJ 0066/20</t>
  </si>
  <si>
    <t>Ss de traducción simultánea</t>
  </si>
  <si>
    <t>X1391443N</t>
  </si>
  <si>
    <t>Adams, Heather</t>
  </si>
  <si>
    <t>EAJ 0067/20</t>
  </si>
  <si>
    <t>Asesoramiento asistencia y defensa laboral</t>
  </si>
  <si>
    <t>B38616678</t>
  </si>
  <si>
    <t>JUSOCAN ABOGADOS</t>
  </si>
  <si>
    <t>EAJ 0076/20</t>
  </si>
  <si>
    <t>Servicios profesionales consistentes en la participación en la revisión y
homogeneización de los doce (12) protocolos de los distintos sectores turísticos de actuación
desarrollados o adaptados ante la crisis sanitaria derivada del COVID-19 en el ámbito de las Islas
Canarias y en el marco del proyecto “Canarias Fortaleza</t>
  </si>
  <si>
    <t>44309045M</t>
  </si>
  <si>
    <t>DANIEL FRANCISCO CELIS SOSA</t>
  </si>
  <si>
    <t xml:space="preserve"> EXPEDIENTES DE CONTRATACIÓN DE LCSP - CONTRATOS FORMALIZADOS AÑO 2021</t>
  </si>
  <si>
    <t xml:space="preserve">Fecha Formalización </t>
  </si>
  <si>
    <t>Fecha de Aprobación del Gasto</t>
  </si>
  <si>
    <t>EAJ 0047/20</t>
  </si>
  <si>
    <t>Servicio de gestión administrativa y técnica de dominios de internet</t>
  </si>
  <si>
    <t>Abierto</t>
  </si>
  <si>
    <t>EAJ 0064/20</t>
  </si>
  <si>
    <t>Servicio de traducciones en página web "Holaislascanarias"</t>
  </si>
  <si>
    <t>Abierto Simplificado</t>
  </si>
  <si>
    <t>B84470020</t>
  </si>
  <si>
    <t>ALTALINGUA, S.L.</t>
  </si>
  <si>
    <t>EAJ 0070/20</t>
  </si>
  <si>
    <t>Servicio de mantenimiento y soporte del software de Contabilidad NewConta32 de Promotur Turismo Canarias, S.A.</t>
  </si>
  <si>
    <t>Negociado Sin Publicidad (Exclusividad)</t>
  </si>
  <si>
    <t>B65156424</t>
  </si>
  <si>
    <t>SCANNGN SLUCIONES, S.L.</t>
  </si>
  <si>
    <t>EAJ 0004/21</t>
  </si>
  <si>
    <t>Servicio de limpieza y desinfección para las oficinas y dependencias de Promotur Turismo Canarias</t>
  </si>
  <si>
    <t>B35838085</t>
  </si>
  <si>
    <t>CENTRO ESPECIAL DE EMPLEO SERVIDIS SL</t>
  </si>
  <si>
    <t>EAJ 0005/21</t>
  </si>
  <si>
    <t>Patrocinio de la edición 2021 del Foro Internacional de Turismo Maspalomas Costa Canaria</t>
  </si>
  <si>
    <t>G35073303</t>
  </si>
  <si>
    <t>FUNDACION CANARIA UNIVESITARIA LAS PALMAS</t>
  </si>
  <si>
    <t>EAJ 0010/21</t>
  </si>
  <si>
    <t>Patrocinio del evento Transgrancanaria HG 2021</t>
  </si>
  <si>
    <t>B35993948</t>
  </si>
  <si>
    <t>ARISTA EVENTOS, S.L.U.</t>
  </si>
  <si>
    <t>EAJ 0011/21</t>
  </si>
  <si>
    <t>BBDD</t>
  </si>
  <si>
    <t>Suscripción Base de Datos mundial de Búsqedas y Reservas de vuelos AMADEUS</t>
  </si>
  <si>
    <t>A84236934</t>
  </si>
  <si>
    <t>AMADEUS IT GROUP, S.A.</t>
  </si>
  <si>
    <t>EAJ 0013/21</t>
  </si>
  <si>
    <t>Patrocinio del CDB Clarinos de La Laguna, para su participación en el evento deportivo ‘Copa de la Reina’ de baloncesto 20-21.</t>
  </si>
  <si>
    <t>G76642354</t>
  </si>
  <si>
    <t>CDB CLARINOS LA LAGUNA</t>
  </si>
  <si>
    <t>EAJ 0016/21</t>
  </si>
  <si>
    <t>Patrocinio del evento “Lanzarote International Regatta 2021”</t>
  </si>
  <si>
    <t>G35323278</t>
  </si>
  <si>
    <t>FEDERACION CANARIA DE VELA</t>
  </si>
  <si>
    <t>EAJ 0019/21</t>
  </si>
  <si>
    <t>Suministros</t>
  </si>
  <si>
    <t>Suministro medidores de CO2 y pantallas medición</t>
  </si>
  <si>
    <t>42646237M</t>
  </si>
  <si>
    <t>Castrillo Técnicas Hospitalarias-GREGORIO CASTRILLO SÁNCHEZ</t>
  </si>
  <si>
    <t>EAJ 0020/21</t>
  </si>
  <si>
    <t>Patrocinio del evento “FUTURISMO 2021”, “The Return of Tourism” en formato online los días 22 y 23 de abril de 2021</t>
  </si>
  <si>
    <t>B76693928</t>
  </si>
  <si>
    <t>FUTURCAN MARKETING&amp;EVENTOS, S.L.</t>
  </si>
  <si>
    <t>EAJ 0021/21</t>
  </si>
  <si>
    <t>Servicio de  inventariado recursos turísticos marca Islas Canarias</t>
  </si>
  <si>
    <t>B76160019</t>
  </si>
  <si>
    <t>22 GRADOS DE MEDIA, S.L.</t>
  </si>
  <si>
    <t>EAJ 0023/21</t>
  </si>
  <si>
    <t>Proyecto Creación Centro de Interpretación de la Uva Forastera</t>
  </si>
  <si>
    <t>J76307610</t>
  </si>
  <si>
    <t>GONZÁLEZ ROCAFORT ARQUITECTOS</t>
  </si>
  <si>
    <t>EAJ 0025/21</t>
  </si>
  <si>
    <t>Patrocinio Publicitario de la tercera temporada de la serie de dibujos animados CLEO</t>
  </si>
  <si>
    <t>B38841490</t>
  </si>
  <si>
    <t>La Casa Animada</t>
  </si>
  <si>
    <t>EAJ 0026/21</t>
  </si>
  <si>
    <t>Servicio de Agencia de Viajes para la gestión y asistencia del transporte, alojamiento y otros servicios del personal de Promotur</t>
  </si>
  <si>
    <t>VIAJES INSULAR, S.A.</t>
  </si>
  <si>
    <t>EAJ 0027/21</t>
  </si>
  <si>
    <t>Servicio de consultoría para la elaboración de un estudio específico de necesidades en el área de Food and Beverage para su avance digital, así como un análisis de tendencias.</t>
  </si>
  <si>
    <t>Antonio Garzón Beckmann</t>
  </si>
  <si>
    <t>EAJ 0028/21</t>
  </si>
  <si>
    <t>Servicio de consultoría para la elaboración de un estudio específico de necesidades en el área de Puntos de Interés Turístico para su avance digital, así como un análisis de tendencias.</t>
  </si>
  <si>
    <t>78549497N</t>
  </si>
  <si>
    <t>Julia Fernández Toledo</t>
  </si>
  <si>
    <t>EAJ 0029/21</t>
  </si>
  <si>
    <t>Obras</t>
  </si>
  <si>
    <t>Trabajos y obras de adecuación de nuevos puestos de trabajo por ampliación de personal en las oficinas de Promotur Turismo Canarias en Las Palmas de Gran Canaria</t>
  </si>
  <si>
    <t>B35301936</t>
  </si>
  <si>
    <t>CANARY BUILDING</t>
  </si>
  <si>
    <t>EAJ 0030/21</t>
  </si>
  <si>
    <t>Servicio de consultoría para la elaboración de un estudio específico de necesidades en el área de Alojamiento para su avance digital, así como un análisis de tendencias.</t>
  </si>
  <si>
    <t>EAJ 0031/21</t>
  </si>
  <si>
    <t>Servicio de consultoría para la elaboración de un estudio específico de necesidades en el área de Restauración para su avance digital, así como un análisis de tendencias.</t>
  </si>
  <si>
    <t>EAJ 0032/21</t>
  </si>
  <si>
    <t>Servicio de consultoría para la elaboración de un estudio específico de necesidades en el área de Salud y Wellness para su avance digital, así como un análisis de tendencias.</t>
  </si>
  <si>
    <t>EAJ 0033/21</t>
  </si>
  <si>
    <t>Servicio de consultoría para la elaboración de un estudio específico de necesidades en el área de Turismo Activo para su avance digital, así como un análisis de tendencias.</t>
  </si>
  <si>
    <t>G35765015</t>
  </si>
  <si>
    <t>Asociación Canaria de Turismo Activo - Activa Canarias</t>
  </si>
  <si>
    <t>EAJ 0034/21</t>
  </si>
  <si>
    <t>Servicio de consultoría para la elaboración de un estudio específico de necesidades en el área de Excursiones para su avance digital, así como un análisis de tendencias.</t>
  </si>
  <si>
    <t>Carlos A. Ortega Gutiérrez</t>
  </si>
  <si>
    <t>EAJ 0035/21</t>
  </si>
  <si>
    <t>Servicio de consultoría para la elaboración de un estudio específico de necesidades en el área de Turismo MICE para su avance digital, así como un análisis de tendencias.</t>
  </si>
  <si>
    <t>Elipse Gestión de Eventos, S.L.U.</t>
  </si>
  <si>
    <t>EAJ 0036/21</t>
  </si>
  <si>
    <t>Servicio de consultoría para la elaboración de un estudio específico de necesidades en el área de Turismo Náutico para su avance digital, así como un análisis de tendencias.</t>
  </si>
  <si>
    <t>X-2556850D</t>
  </si>
  <si>
    <t>Melanie Catherine Symes</t>
  </si>
  <si>
    <t>EAJ 0037/21</t>
  </si>
  <si>
    <t>Patrocinio Torneo Deportivo Golf European Tour 21</t>
  </si>
  <si>
    <t>W0065103D</t>
  </si>
  <si>
    <t>PGA European Tour Sucursal en España</t>
  </si>
  <si>
    <t>EAJ 0038/21</t>
  </si>
  <si>
    <t>Servicio de consultoría para la elaboración de un estudio específico de necesidades en el área de Movilidad en Destino para su avance digital, así como un análisis de tendencias.</t>
  </si>
  <si>
    <t>B76333178</t>
  </si>
  <si>
    <t>Canaltransfers, S.L.</t>
  </si>
  <si>
    <t>EAJ 0039/21</t>
  </si>
  <si>
    <t>Servicio de consultoría para la elaboración de un estudio específico sobre la Sostenibilidad aplicada a la experiencia turística, y la conversión de productos y actividades hacia el alcance de los ODS.</t>
  </si>
  <si>
    <t>43797758P</t>
  </si>
  <si>
    <t>María Dolores Rodríguez de Azero Tabares</t>
  </si>
  <si>
    <t>EAJ 0042/21</t>
  </si>
  <si>
    <t>Servicio de producción y grabación encuentro virtual Silbo Gomero</t>
  </si>
  <si>
    <t>B76755537</t>
  </si>
  <si>
    <t>CAUPROGES, S.L.</t>
  </si>
  <si>
    <t>EAJ 0043/21</t>
  </si>
  <si>
    <t>Patrocinio del evento Simposio Observatorio de Canarias 2021</t>
  </si>
  <si>
    <t>A87115226</t>
  </si>
  <si>
    <t>EL LEON DE EL ESPAÑOL PUBLICACIONES, S.A.</t>
  </si>
  <si>
    <t>EAJ 0048/21</t>
  </si>
  <si>
    <t>N/p</t>
  </si>
  <si>
    <t>Patrocinio del evento "Festival Santa Catalina Royal Classics 2021"</t>
  </si>
  <si>
    <t>B07548696</t>
  </si>
  <si>
    <t>BARCELÓ ARRENDAMIENTOS HOTELEROS , S.L.</t>
  </si>
  <si>
    <t>EAJ 0049/21</t>
  </si>
  <si>
    <t>Suministro, montaje e instalación de mobiliario para el uso de sus empleados en la sede de Las Palmas de Gran Canaria, de Promotur Turismo Canarias, S.A.</t>
  </si>
  <si>
    <t>B38460184</t>
  </si>
  <si>
    <t>DISTRIBUIDORA TINERFEÑA DE MOBILIARIO DE OFICINAS SL</t>
  </si>
  <si>
    <t>EAJ 0052/21</t>
  </si>
  <si>
    <t>Servicios de dirección de la marca promocional de Turismo Enológico de La Gomera</t>
  </si>
  <si>
    <t>42084121D</t>
  </si>
  <si>
    <t>ALBERTO GERARDO GONZÁLEZ PLASENCIA</t>
  </si>
  <si>
    <t>EAJ 0053/21</t>
  </si>
  <si>
    <t>Remodelación de la oficina y del acceso al almacén de Promotur Turismo Canarias, S.A. en Las Palmas de Gran Canaria.</t>
  </si>
  <si>
    <t>B76275825</t>
  </si>
  <si>
    <t>ENTENT CANARIAS, S.L.</t>
  </si>
  <si>
    <t>EAJ 0057/21</t>
  </si>
  <si>
    <t>Servicios de análisis, diseño, desarrollo y soporte de un servicio web de consulta de datos intermediados en el marco del Bono Turístico para Promotur Turismo Canarias, S.A.</t>
  </si>
  <si>
    <t>B-35588912</t>
  </si>
  <si>
    <t>TAC7, TELEMÁTICA AVANZADA CANARIA, S.L.</t>
  </si>
  <si>
    <t>EAJ 0062/21</t>
  </si>
  <si>
    <t>Servicios de elaboración e implementación de un plan estratégico de Conectividad Aérea Islas Canarias</t>
  </si>
  <si>
    <t>B88576087</t>
  </si>
  <si>
    <t>ALG GLOBAL INFRASTRUCTURE ADVISORS S.L.U.</t>
  </si>
  <si>
    <t>EAJ 0068/21</t>
  </si>
  <si>
    <t>Servicio de asistencia técnica y jurídica Protección de Datos</t>
  </si>
  <si>
    <t>ÉCIJA DÍAZ DE AGUILAR, S.L.</t>
  </si>
  <si>
    <t>EAJ 0069/21</t>
  </si>
  <si>
    <t>Servicios de asesoramiento y consultoría jurídica externa</t>
  </si>
  <si>
    <t>B76262112</t>
  </si>
  <si>
    <t>OLARTE &amp; PÉREZ ASOCIADOS, S.L.</t>
  </si>
  <si>
    <t>EAJ 0071/21</t>
  </si>
  <si>
    <t>Patrocinio publicitario 1ª convocatoria entidades privadas-Carrera de la Mujer</t>
  </si>
  <si>
    <t>LIMONIUM CANARIAS</t>
  </si>
  <si>
    <t>EAJ 0072/21</t>
  </si>
  <si>
    <t>Patrocinio publicitario 1ª convocatoria entidades privadas-City Racel LPGC</t>
  </si>
  <si>
    <t>EAJ 0074/21</t>
  </si>
  <si>
    <t xml:space="preserve">Patrocinio publicitario 1ª convocatoria entidades privadas -Blue UP IV </t>
  </si>
  <si>
    <t>G76691252</t>
  </si>
  <si>
    <t>FACTORÍA DE COHESIÓN</t>
  </si>
  <si>
    <t>EAJ 0075/21</t>
  </si>
  <si>
    <t>Patrocinio publicitario 1ª convocatoria entidades privadas-Canarias Surf Film Festival</t>
  </si>
  <si>
    <t>78701042X</t>
  </si>
  <si>
    <t>JOSE MARÍA CAVERO VEGA</t>
  </si>
  <si>
    <t>EAJ 0078/21</t>
  </si>
  <si>
    <t>Patrocinio publicitario 1ª convocatoria entidades privadas-DEM 2021</t>
  </si>
  <si>
    <t>B38977393</t>
  </si>
  <si>
    <t>IMOA PRODUCTIONS</t>
  </si>
  <si>
    <t>EAJ 0080/21</t>
  </si>
  <si>
    <t>Patrocinio publicitario 1ª convocatoria entidades privadas-Encuentro con Autores</t>
  </si>
  <si>
    <t>B38345773</t>
  </si>
  <si>
    <t>EDICIONES IDEA</t>
  </si>
  <si>
    <t>EAJ 0081/21</t>
  </si>
  <si>
    <t>Patrocinio publicitario 1ª convocatoria entidades privadas-Encuentro Cultura y Derechos Humanos</t>
  </si>
  <si>
    <t>EAJ 0082/21</t>
  </si>
  <si>
    <t>Patrocinio publicitario 1ª convocatoria entidades privadas-Escalada Pico de las Nieves</t>
  </si>
  <si>
    <t>B35781160</t>
  </si>
  <si>
    <t>DG EVENTOS, S.L.</t>
  </si>
  <si>
    <t>EAJ 0083/21</t>
  </si>
  <si>
    <t>Patrocinio publicitario 1ª convocatoria entidades privadas-Estela Viva</t>
  </si>
  <si>
    <t>EAJ 0084/21</t>
  </si>
  <si>
    <t>Patrocinio publicitario 1ª convocatoria entidades privadas-Hoy mi Habana</t>
  </si>
  <si>
    <t>F76167246</t>
  </si>
  <si>
    <t>AMUSIC SOCIEDAD COOPERATIVA INTEGRAL</t>
  </si>
  <si>
    <t>EAJ 0085/21</t>
  </si>
  <si>
    <t>Patrocinio publicitario 1ª convocatoria entidades privadas-4 Stage Mountain Bike Lanzarote</t>
  </si>
  <si>
    <t>A35066356</t>
  </si>
  <si>
    <t>CLUB LA SANTA S.A.U.</t>
  </si>
  <si>
    <t>EAJ 0086/21</t>
  </si>
  <si>
    <t>Patrocinio publicitario 1ª convocatoria entidades privadas-Canarias At The Hotel</t>
  </si>
  <si>
    <t>B76730753</t>
  </si>
  <si>
    <t>AGUERRE CULTURAL SL</t>
  </si>
  <si>
    <t>EAJ 0087/21</t>
  </si>
  <si>
    <t>Patrocinio publicitario 1ª convocatoria entidades privadas-Regata Internacional Vuelta Lanzarote</t>
  </si>
  <si>
    <t>G35298678</t>
  </si>
  <si>
    <t>CLUB WINDSURFING LOS CHARCOS</t>
  </si>
  <si>
    <t>EAJ 0088/21</t>
  </si>
  <si>
    <t>Patrocinio publicitario 1ª convocatoria entidades privadas-La Literatura es Femenina</t>
  </si>
  <si>
    <t>G38994695</t>
  </si>
  <si>
    <t>ASOCIACIÓN EL LABORATORIO</t>
  </si>
  <si>
    <t>EAJ 0089/21</t>
  </si>
  <si>
    <t>Patrocinio publicitario 1ª convocatoria entidades privadas-II Encuentros en el mal</t>
  </si>
  <si>
    <t>EAJ 0090/21</t>
  </si>
  <si>
    <t>Patrocinio publicitario 1ª convocatoria entidades privadas-Sportcan, Feria eventos deportivos Canarios</t>
  </si>
  <si>
    <t>G76349976</t>
  </si>
  <si>
    <t>EVENSPORT</t>
  </si>
  <si>
    <t>EAJ 0092/21</t>
  </si>
  <si>
    <t>Patrocinio publicitario 1ª convocatoria entidades privadas-Regata Puertos Canarios</t>
  </si>
  <si>
    <t>G76278936</t>
  </si>
  <si>
    <t>ASOCIACIÓN LANZAROTE SAILING PARADISE</t>
  </si>
  <si>
    <t>EAJ 0094/21</t>
  </si>
  <si>
    <t>Patrocinio publicitario 1ª convocatoria entidades privadas-Tenerife DJ Livestream</t>
  </si>
  <si>
    <t>B76503432</t>
  </si>
  <si>
    <t>Acuasport Tenerife S.L.U.</t>
  </si>
  <si>
    <t>EAJ 0096/21</t>
  </si>
  <si>
    <t>Patrocinio publicitario 1ª convocatoria entidades privadas-Swinrun Canarias</t>
  </si>
  <si>
    <t>EAJ 0099/21</t>
  </si>
  <si>
    <t>Patrocinio publicitario 1ª convocatoria entidades privadas-up Down 2021</t>
  </si>
  <si>
    <t>B76705516</t>
  </si>
  <si>
    <t>VECTOR DE IDEAS</t>
  </si>
  <si>
    <t>EAJ 0102/21</t>
  </si>
  <si>
    <t>Patrocinio publicitario 1ª convocatoria entidades privadas-XVII Festival Santa Blues</t>
  </si>
  <si>
    <t>B38689733</t>
  </si>
  <si>
    <t>MAKARON, GSTION Y PROYECTOS CULTURALES S.L.</t>
  </si>
  <si>
    <t>EAJ 0103/21</t>
  </si>
  <si>
    <t>Patrocinio publicitario 1ª convocatoria entidades privadas-V Foro Autoconsumo Atlántico</t>
  </si>
  <si>
    <t>B76259019</t>
  </si>
  <si>
    <t>SM ADVANCE ENERGY S.L.</t>
  </si>
  <si>
    <t>EAJ 0104/21</t>
  </si>
  <si>
    <t>Patrocinio publicitario 1ª convocatoria entidades privadas-Etno, musicas antiguas Canarias</t>
  </si>
  <si>
    <t>43756257E</t>
  </si>
  <si>
    <t>MIGUEL ANGEL ALFONSO NARANJO</t>
  </si>
  <si>
    <t>EAJ 0106/21</t>
  </si>
  <si>
    <t>Patrocinio publicitario 1ª convocatoria entidades privadas-CIFF MARKET 2021</t>
  </si>
  <si>
    <t>B38890513</t>
  </si>
  <si>
    <t>FESTEAM COMUNICACIÓN Y EVENTOS</t>
  </si>
  <si>
    <t>EAJ 0107/21</t>
  </si>
  <si>
    <t>Patrocinio publicitario 1ª convocatoria entidades privadas-Vuelta al Teide</t>
  </si>
  <si>
    <t>G38917472</t>
  </si>
  <si>
    <t>7 RAID CLUB DEPORTIVO ADRAR 7 RAID</t>
  </si>
  <si>
    <t>EAJ 0108/21</t>
  </si>
  <si>
    <t>Patrocinio publicitario 1ª convocatoria entidades privadas-The New Rainbow Times</t>
  </si>
  <si>
    <t>B76658350</t>
  </si>
  <si>
    <t>CULTURA &amp; CAPACIDAD SL</t>
  </si>
  <si>
    <t>EAJ 0110/21</t>
  </si>
  <si>
    <t>Servicio de auditoría externa para la tramitación de los Bonos Turísticos Somos Afortunados</t>
  </si>
  <si>
    <t>EAJ 0112/21</t>
  </si>
  <si>
    <t>Patrocinio publicitario 1ª convocatoria entidades privadas-XLII Copa Reina de Balonmano</t>
  </si>
  <si>
    <t>G35051739</t>
  </si>
  <si>
    <t>CLUB DEPORTIVO BALONMANO REMUDAS ISLA DE GRAN CANARIA</t>
  </si>
  <si>
    <t>EAJ 0113/21</t>
  </si>
  <si>
    <t>Patrocinio publicitario 1ª convocatoria-Festivalito La Palma</t>
  </si>
  <si>
    <t>B76126481</t>
  </si>
  <si>
    <t>CHUKUMI STUDIO, S.L.</t>
  </si>
  <si>
    <t>EAJ 0116/21</t>
  </si>
  <si>
    <t>Servicio de asesoramiento jurídico especializado en materia fiscal y mercantil</t>
  </si>
  <si>
    <t>FIDENTIA CANARIAS ASESORAMIENTO JURÍDICO CONTABLE Y TRIBUTARIO SL</t>
  </si>
  <si>
    <t>EAJ 0117/21</t>
  </si>
  <si>
    <t>Patrocino del evento BCN21 Future of Tourism World Summit</t>
  </si>
  <si>
    <t>G82639352</t>
  </si>
  <si>
    <t>INCYDE (Fundación Instituto Cameral)</t>
  </si>
  <si>
    <t>EAJ 0118/21</t>
  </si>
  <si>
    <t>Servicios de dirección y asesoramiento subsector de Turismo Patrimonial histórico-cultural</t>
  </si>
  <si>
    <t>43616102Y</t>
  </si>
  <si>
    <t>MIGUEL ANGEL CLAVIJO REDONDO</t>
  </si>
  <si>
    <t>EAJ 0119/21</t>
  </si>
  <si>
    <t>Servicios de consultoría externa en materia de prevención de accidentes del medio acuático</t>
  </si>
  <si>
    <t>42801912Q</t>
  </si>
  <si>
    <t>SEBASTIÁN JULIÁN QUINTANA GALVÁN</t>
  </si>
  <si>
    <t>EAJ 0120/21</t>
  </si>
  <si>
    <t>Servicios de organización del Acto de entrega Premios Turismo Islas Canarias 2021</t>
  </si>
  <si>
    <t>SAMSARA TOURS</t>
  </si>
  <si>
    <t>EAJ 0121/21</t>
  </si>
  <si>
    <t>Servicio de redacción del Proyecto de modificación del centro de interpretación del paisaje cultural de bancales</t>
  </si>
  <si>
    <t>78512254Y</t>
  </si>
  <si>
    <t>JOSE MANUEL CURBELO MARRERO</t>
  </si>
  <si>
    <t>EAJ 0122/21</t>
  </si>
  <si>
    <t>Patrocinio publicitario 1ª convocatoria-"VII Cicloturista Isla de La Gomera"</t>
  </si>
  <si>
    <t>G76626365</t>
  </si>
  <si>
    <t>CLUB DEPORTIVO LA FRESCURA</t>
  </si>
  <si>
    <t>EAJ 0124/21</t>
  </si>
  <si>
    <t>Servicio, diseño y propuesta de integración de la señalética en el municio de Agulo</t>
  </si>
  <si>
    <t>B35917715</t>
  </si>
  <si>
    <t>ALJIBE</t>
  </si>
  <si>
    <t>EAJ 0125/21</t>
  </si>
  <si>
    <t>Servicio de estudio implantación recorridos en el norte de La Gomera</t>
  </si>
  <si>
    <t>78525698H</t>
  </si>
  <si>
    <t>RAÚL DAVID FALCÓN BRITO</t>
  </si>
  <si>
    <t>EAJ 0126/21</t>
  </si>
  <si>
    <t>Patrocinio publicitario evento Sensitur PRO 2021</t>
  </si>
  <si>
    <t>EAJ 0128/21</t>
  </si>
  <si>
    <t>Patrocinio acto de entrega "Premios Taburiente 2021"</t>
  </si>
  <si>
    <t>G76766708</t>
  </si>
  <si>
    <t>FUNDACION CANARIA DIARIO DE AVISOS</t>
  </si>
  <si>
    <t>EAJ 0129/21</t>
  </si>
  <si>
    <t>Patrocinio acto de entrega "XXXVI Premios de Gastronomía Diario de Avisos"</t>
  </si>
  <si>
    <t>EAJ 0138/21</t>
  </si>
  <si>
    <t>Patrocinio del Club Voleibol JAV Olímpico</t>
  </si>
  <si>
    <t>G35250687</t>
  </si>
  <si>
    <t>CLUB VOLEIBOL JAV OLIMPICO</t>
  </si>
  <si>
    <t>EAJ 142/21</t>
  </si>
  <si>
    <t>Patrocinio 2ª convocatoria entidades privadas-Festival Internacional de Trompeta de Maspalomas</t>
  </si>
  <si>
    <t>G-76211887</t>
  </si>
  <si>
    <t>Sebastián Carmelo Gil Armas (Asociación Cultural musical Atlantic Art Comunity)</t>
  </si>
  <si>
    <t>EAJ 146/21</t>
  </si>
  <si>
    <t>Patrocinio 2ª convocatoria entidades privadas-4º Big Bang Vintage Festival</t>
  </si>
  <si>
    <t>09320072-N</t>
  </si>
  <si>
    <t>Berta Hidalgo del Arroyo</t>
  </si>
  <si>
    <t>EAJ 148/21</t>
  </si>
  <si>
    <t>Patrocinio 2ª convocatoria entidades privadas-Festival de Músicas Mestizas y+</t>
  </si>
  <si>
    <t>13771955-S</t>
  </si>
  <si>
    <t>Rosemary Jarque Leal</t>
  </si>
  <si>
    <t>EAJ 149/21</t>
  </si>
  <si>
    <t>Patrocinio 2ª convocatoria entidades privadas-Mclan en concierto</t>
  </si>
  <si>
    <t>B-76367549</t>
  </si>
  <si>
    <t>Gestión de eventos y viajes SL</t>
  </si>
  <si>
    <t>EAJ 151/21</t>
  </si>
  <si>
    <t>Patrocinio 2ª convocatoria entidades privadas-Atlantic Games</t>
  </si>
  <si>
    <t>B-76293737</t>
  </si>
  <si>
    <t>EPIC EVENTS</t>
  </si>
  <si>
    <t>EAJ 152/21</t>
  </si>
  <si>
    <t>Patrocinio 2ª convocatoria entidades privadas-Salobre bike &amp; run weekend</t>
  </si>
  <si>
    <t>G-76350826</t>
  </si>
  <si>
    <t>Asociación deportiva cultural max sports (Move Run)</t>
  </si>
  <si>
    <t>EAJ 153/21</t>
  </si>
  <si>
    <t>Patrocinio 2ª convocatoria entidades privadas-Rollfestival</t>
  </si>
  <si>
    <t>45452352-M</t>
  </si>
  <si>
    <t>Mario Silva Armas</t>
  </si>
  <si>
    <t>EAJ 154/21</t>
  </si>
  <si>
    <t>Patrocinio 2ª convocatoria entidades privadas-IV Port2Empleo</t>
  </si>
  <si>
    <t>G-76691252</t>
  </si>
  <si>
    <t>Asociación socioeconómica factoría de cohesión ciudad puerto Islas Canarias</t>
  </si>
  <si>
    <t>EAJ 155/21</t>
  </si>
  <si>
    <t>Patrocinio 2ª convocatoria entidades privadas-Tenerife International Waterpolo Tournament</t>
  </si>
  <si>
    <t>G-38345054</t>
  </si>
  <si>
    <t>CN Echeyde Acidalio Lorenzo</t>
  </si>
  <si>
    <t>EAJ 156/21</t>
  </si>
  <si>
    <t>Patrocinio 2ª convocatoria entidades privadas-III Congreso canario economía azul</t>
  </si>
  <si>
    <t>EAJ 159/21</t>
  </si>
  <si>
    <t>Patrocinio 2ª convocatoria entidades privadas-Dunas Project Fuerteventura</t>
  </si>
  <si>
    <t>B-76256098</t>
  </si>
  <si>
    <t>Nubed2 events Fuerteventura SL</t>
  </si>
  <si>
    <t>EAJ 162/21</t>
  </si>
  <si>
    <t>Patrocinio 2ª convocatoria entidades privadas-Emblemática</t>
  </si>
  <si>
    <t>B-76730753</t>
  </si>
  <si>
    <t>Aguerecultural SL</t>
  </si>
  <si>
    <t>EAJ 163/21</t>
  </si>
  <si>
    <t>Patrocinio 2ª convocatoria entidades privadas-Travesía Internacional La Bocaina</t>
  </si>
  <si>
    <t>G-76210129</t>
  </si>
  <si>
    <t>Asociación cultural y deportiva aguas abierta de Lanzarote</t>
  </si>
  <si>
    <t>EAJ 164/21</t>
  </si>
  <si>
    <t>Patrocinio 2ª convocatoria entidades privadas-Lanzarote O-Race</t>
  </si>
  <si>
    <t>B-35632553</t>
  </si>
  <si>
    <t>Limonium Canarias SL</t>
  </si>
  <si>
    <t>EAJ 165/21</t>
  </si>
  <si>
    <t>Patrocinio 2ª convocatoria entidades privadas-Nil Moliner – Gira Zero</t>
  </si>
  <si>
    <t>B-75014605</t>
  </si>
  <si>
    <t>Jaiaia Cool Events SL</t>
  </si>
  <si>
    <t>EAJ 170/21</t>
  </si>
  <si>
    <t>Patrocinio 2ª convocatoria entidades privadas-VIII Travesía a nado isla de La Palma</t>
  </si>
  <si>
    <t>G-38014957</t>
  </si>
  <si>
    <t>Real nuevo club náutico de Santa Cruz de La Palma</t>
  </si>
  <si>
    <t>EAJ 174/21</t>
  </si>
  <si>
    <t>Patrocinio 2ª convocatoria entidades privadas-Festival Anaga-Taganana</t>
  </si>
  <si>
    <t>78677379-Z</t>
  </si>
  <si>
    <t>Sergio Brian Rodríguez Wood</t>
  </si>
  <si>
    <t>EAJ 177/21</t>
  </si>
  <si>
    <t>Patrocinio 2ª convocatoria entidades privadas-Gala de artistas nominados a los Premios Clickers</t>
  </si>
  <si>
    <t>A-38022182</t>
  </si>
  <si>
    <t>Radio club canarias SA</t>
  </si>
  <si>
    <t>EAJ 180/21</t>
  </si>
  <si>
    <t>Patrocinio 2ª convocatoria entidades privadas-VIII Semana Internacional de Jazz ciudad de La Laguna</t>
  </si>
  <si>
    <t>B-38977393</t>
  </si>
  <si>
    <t>Imoa productions SLU</t>
  </si>
  <si>
    <t>EAJ 181/21</t>
  </si>
  <si>
    <t>Patrocinio 2ª convocatoria entidades privadas-XVII Festival encuentros en el mar: trans culturalidad</t>
  </si>
  <si>
    <t>B-76755537</t>
  </si>
  <si>
    <t>Cauproges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</si>
</sst>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€;\-#,##0.00\ \€"/>
    <numFmt numFmtId="165" formatCode="#,##0.00\ &quot;€&quot;"/>
  </numFmts>
  <fonts count="9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15"/>
      <color indexed="30"/>
      <name val="Times New Roman"/>
      <family val="1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165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top" wrapText="1"/>
    </xf>
    <xf numFmtId="0" fontId="3" fillId="0" borderId="11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 vertical="center" wrapText="1"/>
    </xf>
    <xf numFmtId="9" fontId="6" fillId="3" borderId="2" xfId="0" applyNumberFormat="1" applyFont="1" applyFill="1" applyBorder="1" applyAlignment="1">
      <alignment horizontal="right" vertical="center" wrapText="1"/>
    </xf>
    <xf numFmtId="165" fontId="6" fillId="3" borderId="2" xfId="0" applyNumberFormat="1" applyFont="1" applyFill="1" applyBorder="1" applyAlignment="1">
      <alignment horizontal="right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4" fontId="6" fillId="3" borderId="22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9" fontId="1" fillId="3" borderId="2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6" fillId="0" borderId="2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14" fontId="1" fillId="3" borderId="23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horizontal="right" vertical="center" wrapText="1"/>
    </xf>
    <xf numFmtId="14" fontId="6" fillId="3" borderId="23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165" fontId="0" fillId="3" borderId="0" xfId="0" applyNumberFormat="1" applyFill="1"/>
    <xf numFmtId="165" fontId="0" fillId="3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274E-C813-47FB-84FB-36F1F7CD6ED9}">
  <dimension ref="A1:BW105"/>
  <sheetViews>
    <sheetView tabSelected="1" zoomScaleNormal="100" workbookViewId="0">
      <selection activeCell="A4" sqref="A4:XFD4"/>
    </sheetView>
  </sheetViews>
  <sheetFormatPr baseColWidth="10" defaultColWidth="9.109375" defaultRowHeight="14.4" x14ac:dyDescent="0.3"/>
  <cols>
    <col min="1" max="1" width="15.6640625" customWidth="1"/>
    <col min="2" max="2" width="10.109375" style="11" customWidth="1"/>
    <col min="3" max="3" width="14.33203125" style="11" bestFit="1" customWidth="1"/>
    <col min="4" max="4" width="6.109375" style="11" bestFit="1" customWidth="1"/>
    <col min="5" max="5" width="12.44140625" style="11" customWidth="1"/>
    <col min="6" max="6" width="67.33203125" style="5" customWidth="1"/>
    <col min="7" max="7" width="13.33203125" style="11" customWidth="1"/>
    <col min="8" max="8" width="13" bestFit="1" customWidth="1"/>
    <col min="9" max="9" width="16.77734375" customWidth="1"/>
    <col min="10" max="10" width="7.88671875" customWidth="1"/>
    <col min="11" max="11" width="12.6640625" style="6" bestFit="1" customWidth="1"/>
    <col min="12" max="12" width="11" style="23" customWidth="1"/>
    <col min="13" max="13" width="10.6640625" style="11" bestFit="1" customWidth="1"/>
    <col min="14" max="14" width="32.6640625" style="11" customWidth="1"/>
    <col min="15" max="15" width="11" bestFit="1" customWidth="1"/>
    <col min="16" max="16" width="13.44140625" customWidth="1"/>
    <col min="17" max="17" width="12.33203125" bestFit="1" customWidth="1"/>
  </cols>
  <sheetData>
    <row r="1" spans="1:75" ht="15" thickBot="1" x14ac:dyDescent="0.35"/>
    <row r="2" spans="1:75" ht="19.2" thickBot="1" x14ac:dyDescent="0.35">
      <c r="A2" s="98" t="s">
        <v>185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101"/>
      <c r="P2" s="102"/>
      <c r="Q2" s="103"/>
    </row>
    <row r="3" spans="1:75" ht="19.5" customHeight="1" thickBot="1" x14ac:dyDescent="0.35">
      <c r="A3" s="32"/>
      <c r="B3" s="32"/>
      <c r="C3" s="107"/>
      <c r="D3" s="108"/>
      <c r="E3" s="32"/>
      <c r="F3" s="32"/>
      <c r="G3" s="32"/>
      <c r="H3" s="32"/>
      <c r="I3" s="109" t="s">
        <v>25</v>
      </c>
      <c r="J3" s="110"/>
      <c r="K3" s="111"/>
      <c r="L3" s="33"/>
      <c r="M3" s="112" t="s">
        <v>26</v>
      </c>
      <c r="N3" s="113"/>
      <c r="O3" s="104"/>
      <c r="P3" s="105"/>
      <c r="Q3" s="106"/>
    </row>
    <row r="4" spans="1:75" ht="39" customHeight="1" thickBot="1" x14ac:dyDescent="0.35">
      <c r="A4" s="34" t="s">
        <v>0</v>
      </c>
      <c r="B4" s="35" t="s">
        <v>32</v>
      </c>
      <c r="C4" s="35" t="s">
        <v>22</v>
      </c>
      <c r="D4" s="35" t="s">
        <v>33</v>
      </c>
      <c r="E4" s="35" t="s">
        <v>29</v>
      </c>
      <c r="F4" s="35" t="s">
        <v>1</v>
      </c>
      <c r="G4" s="35" t="s">
        <v>28</v>
      </c>
      <c r="H4" s="35" t="s">
        <v>23</v>
      </c>
      <c r="I4" s="35" t="s">
        <v>53</v>
      </c>
      <c r="J4" s="35" t="s">
        <v>24</v>
      </c>
      <c r="K4" s="35" t="s">
        <v>2</v>
      </c>
      <c r="L4" s="35" t="s">
        <v>35</v>
      </c>
      <c r="M4" s="35" t="s">
        <v>3</v>
      </c>
      <c r="N4" s="35" t="s">
        <v>4</v>
      </c>
      <c r="O4" s="42" t="s">
        <v>5</v>
      </c>
      <c r="P4" s="40" t="s">
        <v>186</v>
      </c>
      <c r="Q4" s="43" t="s">
        <v>187</v>
      </c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</row>
    <row r="5" spans="1:75" ht="30.6" x14ac:dyDescent="0.3">
      <c r="A5" s="88" t="s">
        <v>21</v>
      </c>
      <c r="B5" s="88"/>
      <c r="C5" s="88" t="s">
        <v>188</v>
      </c>
      <c r="D5" s="88" t="s">
        <v>34</v>
      </c>
      <c r="E5" s="88" t="s">
        <v>31</v>
      </c>
      <c r="F5" s="89" t="s">
        <v>189</v>
      </c>
      <c r="G5" s="88" t="s">
        <v>190</v>
      </c>
      <c r="H5" s="4">
        <v>100000</v>
      </c>
      <c r="I5" s="4">
        <v>57680</v>
      </c>
      <c r="J5" s="90">
        <v>7.0000000000000007E-2</v>
      </c>
      <c r="K5" s="7">
        <v>61717.599999999999</v>
      </c>
      <c r="L5" s="91" t="s">
        <v>43</v>
      </c>
      <c r="M5" s="88" t="s">
        <v>95</v>
      </c>
      <c r="N5" s="88" t="s">
        <v>96</v>
      </c>
      <c r="O5" s="92">
        <v>44340</v>
      </c>
      <c r="P5" s="92">
        <v>44404</v>
      </c>
      <c r="Q5" s="93" t="s">
        <v>34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</row>
    <row r="6" spans="1:75" ht="30.6" x14ac:dyDescent="0.3">
      <c r="A6" s="88" t="s">
        <v>21</v>
      </c>
      <c r="B6" s="88"/>
      <c r="C6" s="88" t="s">
        <v>191</v>
      </c>
      <c r="D6" s="88" t="s">
        <v>34</v>
      </c>
      <c r="E6" s="88" t="s">
        <v>31</v>
      </c>
      <c r="F6" s="89" t="s">
        <v>192</v>
      </c>
      <c r="G6" s="88" t="s">
        <v>193</v>
      </c>
      <c r="H6" s="4">
        <v>99999</v>
      </c>
      <c r="I6" s="4">
        <v>49599.5</v>
      </c>
      <c r="J6" s="90">
        <v>0</v>
      </c>
      <c r="K6" s="7">
        <v>49599.5</v>
      </c>
      <c r="L6" s="91" t="s">
        <v>43</v>
      </c>
      <c r="M6" s="88" t="s">
        <v>194</v>
      </c>
      <c r="N6" s="88" t="s">
        <v>195</v>
      </c>
      <c r="O6" s="92">
        <v>44441</v>
      </c>
      <c r="P6" s="92">
        <v>44470</v>
      </c>
      <c r="Q6" s="93" t="s">
        <v>34</v>
      </c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</row>
    <row r="7" spans="1:75" ht="30.6" x14ac:dyDescent="0.3">
      <c r="A7" s="88" t="s">
        <v>21</v>
      </c>
      <c r="B7" s="88"/>
      <c r="C7" s="88" t="s">
        <v>196</v>
      </c>
      <c r="D7" s="88" t="s">
        <v>34</v>
      </c>
      <c r="E7" s="88" t="s">
        <v>31</v>
      </c>
      <c r="F7" s="89" t="s">
        <v>197</v>
      </c>
      <c r="G7" s="88" t="s">
        <v>198</v>
      </c>
      <c r="H7" s="4">
        <v>32800</v>
      </c>
      <c r="I7" s="4">
        <v>32800</v>
      </c>
      <c r="J7" s="90">
        <v>7.0000000000000007E-2</v>
      </c>
      <c r="K7" s="7">
        <v>35096</v>
      </c>
      <c r="L7" s="91" t="s">
        <v>36</v>
      </c>
      <c r="M7" s="88" t="s">
        <v>199</v>
      </c>
      <c r="N7" s="88" t="s">
        <v>200</v>
      </c>
      <c r="O7" s="92">
        <v>44259</v>
      </c>
      <c r="P7" s="92">
        <v>44266</v>
      </c>
      <c r="Q7" s="93" t="s">
        <v>34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</row>
    <row r="8" spans="1:75" ht="30.6" x14ac:dyDescent="0.3">
      <c r="A8" s="88" t="s">
        <v>21</v>
      </c>
      <c r="B8" s="88"/>
      <c r="C8" s="88" t="s">
        <v>201</v>
      </c>
      <c r="D8" s="88" t="s">
        <v>34</v>
      </c>
      <c r="E8" s="88" t="s">
        <v>31</v>
      </c>
      <c r="F8" s="89" t="s">
        <v>202</v>
      </c>
      <c r="G8" s="88" t="s">
        <v>100</v>
      </c>
      <c r="H8" s="4">
        <v>14999.99</v>
      </c>
      <c r="I8" s="4">
        <v>14999.99</v>
      </c>
      <c r="J8" s="90">
        <v>7.0000000000000007E-2</v>
      </c>
      <c r="K8" s="7">
        <v>16049.99</v>
      </c>
      <c r="L8" s="91" t="s">
        <v>36</v>
      </c>
      <c r="M8" s="88" t="s">
        <v>203</v>
      </c>
      <c r="N8" s="88" t="s">
        <v>204</v>
      </c>
      <c r="O8" s="92">
        <v>44232</v>
      </c>
      <c r="P8" s="92">
        <v>44236</v>
      </c>
      <c r="Q8" s="93" t="s">
        <v>34</v>
      </c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</row>
    <row r="9" spans="1:75" ht="30.6" x14ac:dyDescent="0.3">
      <c r="A9" s="88" t="s">
        <v>21</v>
      </c>
      <c r="B9" s="88"/>
      <c r="C9" s="88" t="s">
        <v>205</v>
      </c>
      <c r="D9" s="88" t="s">
        <v>34</v>
      </c>
      <c r="E9" s="88" t="s">
        <v>31</v>
      </c>
      <c r="F9" s="89" t="s">
        <v>206</v>
      </c>
      <c r="G9" s="88" t="s">
        <v>198</v>
      </c>
      <c r="H9" s="4">
        <v>28037.38</v>
      </c>
      <c r="I9" s="4">
        <v>28037.38</v>
      </c>
      <c r="J9" s="90">
        <v>7.0000000000000007E-2</v>
      </c>
      <c r="K9" s="7">
        <v>28037.38</v>
      </c>
      <c r="L9" s="91" t="s">
        <v>36</v>
      </c>
      <c r="M9" s="88" t="s">
        <v>207</v>
      </c>
      <c r="N9" s="88" t="s">
        <v>208</v>
      </c>
      <c r="O9" s="92">
        <v>44519</v>
      </c>
      <c r="P9" s="92">
        <v>44531</v>
      </c>
      <c r="Q9" s="93" t="s">
        <v>34</v>
      </c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</row>
    <row r="10" spans="1:75" ht="30.6" x14ac:dyDescent="0.3">
      <c r="A10" s="88" t="s">
        <v>21</v>
      </c>
      <c r="B10" s="88"/>
      <c r="C10" s="88" t="s">
        <v>209</v>
      </c>
      <c r="D10" s="88" t="s">
        <v>34</v>
      </c>
      <c r="E10" s="88" t="s">
        <v>31</v>
      </c>
      <c r="F10" s="89" t="s">
        <v>210</v>
      </c>
      <c r="G10" s="88" t="s">
        <v>198</v>
      </c>
      <c r="H10" s="4">
        <v>149532.71</v>
      </c>
      <c r="I10" s="4">
        <v>149532.71</v>
      </c>
      <c r="J10" s="90">
        <v>7.0000000000000007E-2</v>
      </c>
      <c r="K10" s="7">
        <v>160000</v>
      </c>
      <c r="L10" s="91" t="s">
        <v>36</v>
      </c>
      <c r="M10" s="88" t="s">
        <v>211</v>
      </c>
      <c r="N10" s="88" t="s">
        <v>212</v>
      </c>
      <c r="O10" s="92">
        <v>44314</v>
      </c>
      <c r="P10" s="92">
        <v>44340</v>
      </c>
      <c r="Q10" s="93" t="s">
        <v>34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</row>
    <row r="11" spans="1:75" ht="30.6" x14ac:dyDescent="0.3">
      <c r="A11" s="88" t="s">
        <v>21</v>
      </c>
      <c r="B11" s="88"/>
      <c r="C11" s="88" t="s">
        <v>213</v>
      </c>
      <c r="D11" s="88" t="s">
        <v>34</v>
      </c>
      <c r="E11" s="94" t="s">
        <v>214</v>
      </c>
      <c r="F11" s="89" t="s">
        <v>215</v>
      </c>
      <c r="G11" s="88" t="s">
        <v>198</v>
      </c>
      <c r="H11" s="4">
        <v>250000</v>
      </c>
      <c r="I11" s="4">
        <v>250000</v>
      </c>
      <c r="J11" s="90">
        <v>7.0000000000000007E-2</v>
      </c>
      <c r="K11" s="7">
        <v>267500</v>
      </c>
      <c r="L11" s="91" t="s">
        <v>36</v>
      </c>
      <c r="M11" s="88" t="s">
        <v>216</v>
      </c>
      <c r="N11" s="88" t="s">
        <v>217</v>
      </c>
      <c r="O11" s="92">
        <v>44378</v>
      </c>
      <c r="P11" s="92">
        <v>44418</v>
      </c>
      <c r="Q11" s="93" t="s">
        <v>34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</row>
    <row r="12" spans="1:75" ht="30.6" x14ac:dyDescent="0.3">
      <c r="A12" s="88" t="s">
        <v>21</v>
      </c>
      <c r="B12" s="88"/>
      <c r="C12" s="88" t="s">
        <v>218</v>
      </c>
      <c r="D12" s="88" t="s">
        <v>34</v>
      </c>
      <c r="E12" s="88" t="s">
        <v>31</v>
      </c>
      <c r="F12" s="89" t="s">
        <v>219</v>
      </c>
      <c r="G12" s="88" t="s">
        <v>198</v>
      </c>
      <c r="H12" s="4">
        <v>23364.49</v>
      </c>
      <c r="I12" s="4">
        <v>23364.49</v>
      </c>
      <c r="J12" s="90">
        <v>7.0000000000000007E-2</v>
      </c>
      <c r="K12" s="7">
        <v>25000</v>
      </c>
      <c r="L12" s="91" t="s">
        <v>43</v>
      </c>
      <c r="M12" s="88" t="s">
        <v>220</v>
      </c>
      <c r="N12" s="88" t="s">
        <v>221</v>
      </c>
      <c r="O12" s="92">
        <v>44258</v>
      </c>
      <c r="P12" s="92">
        <v>44266</v>
      </c>
      <c r="Q12" s="93" t="s">
        <v>34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</row>
    <row r="13" spans="1:75" ht="30.6" x14ac:dyDescent="0.3">
      <c r="A13" s="88" t="s">
        <v>21</v>
      </c>
      <c r="B13" s="88"/>
      <c r="C13" s="88" t="s">
        <v>222</v>
      </c>
      <c r="D13" s="88" t="s">
        <v>34</v>
      </c>
      <c r="E13" s="88" t="s">
        <v>31</v>
      </c>
      <c r="F13" s="89" t="s">
        <v>223</v>
      </c>
      <c r="G13" s="88" t="s">
        <v>198</v>
      </c>
      <c r="H13" s="4">
        <v>32710.28</v>
      </c>
      <c r="I13" s="4">
        <v>32710.28</v>
      </c>
      <c r="J13" s="90">
        <v>7.0000000000000007E-2</v>
      </c>
      <c r="K13" s="7">
        <v>35000</v>
      </c>
      <c r="L13" s="91" t="s">
        <v>43</v>
      </c>
      <c r="M13" s="88" t="s">
        <v>224</v>
      </c>
      <c r="N13" s="88" t="s">
        <v>225</v>
      </c>
      <c r="O13" s="92">
        <v>44328</v>
      </c>
      <c r="P13" s="92">
        <v>44340</v>
      </c>
      <c r="Q13" s="93" t="s">
        <v>34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</row>
    <row r="14" spans="1:75" ht="30.6" x14ac:dyDescent="0.3">
      <c r="A14" s="88" t="s">
        <v>21</v>
      </c>
      <c r="B14" s="88"/>
      <c r="C14" s="88" t="s">
        <v>226</v>
      </c>
      <c r="D14" s="88" t="s">
        <v>34</v>
      </c>
      <c r="E14" s="95" t="s">
        <v>227</v>
      </c>
      <c r="F14" s="89" t="s">
        <v>228</v>
      </c>
      <c r="G14" s="88" t="s">
        <v>100</v>
      </c>
      <c r="H14" s="4">
        <v>6344</v>
      </c>
      <c r="I14" s="4">
        <v>6344</v>
      </c>
      <c r="J14" s="90">
        <v>7.0000000000000007E-2</v>
      </c>
      <c r="K14" s="7">
        <v>6788.08</v>
      </c>
      <c r="L14" s="91" t="s">
        <v>43</v>
      </c>
      <c r="M14" s="88" t="s">
        <v>229</v>
      </c>
      <c r="N14" s="88" t="s">
        <v>230</v>
      </c>
      <c r="O14" s="92">
        <v>44281</v>
      </c>
      <c r="P14" s="92">
        <v>44320</v>
      </c>
      <c r="Q14" s="93" t="s">
        <v>34</v>
      </c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</row>
    <row r="15" spans="1:75" ht="30.6" x14ac:dyDescent="0.3">
      <c r="A15" s="88" t="s">
        <v>21</v>
      </c>
      <c r="B15" s="88"/>
      <c r="C15" s="88" t="s">
        <v>231</v>
      </c>
      <c r="D15" s="88" t="s">
        <v>34</v>
      </c>
      <c r="E15" s="88" t="s">
        <v>31</v>
      </c>
      <c r="F15" s="89" t="s">
        <v>232</v>
      </c>
      <c r="G15" s="88" t="s">
        <v>100</v>
      </c>
      <c r="H15" s="4">
        <v>8411.2099999999991</v>
      </c>
      <c r="I15" s="4">
        <v>8411.2099999999991</v>
      </c>
      <c r="J15" s="90">
        <v>7.0000000000000007E-2</v>
      </c>
      <c r="K15" s="7">
        <v>8999.99</v>
      </c>
      <c r="L15" s="91" t="s">
        <v>43</v>
      </c>
      <c r="M15" s="88" t="s">
        <v>233</v>
      </c>
      <c r="N15" s="88" t="s">
        <v>234</v>
      </c>
      <c r="O15" s="92">
        <v>44301</v>
      </c>
      <c r="P15" s="92">
        <v>44321</v>
      </c>
      <c r="Q15" s="93" t="s">
        <v>34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</row>
    <row r="16" spans="1:75" ht="30.6" x14ac:dyDescent="0.3">
      <c r="A16" s="88" t="s">
        <v>21</v>
      </c>
      <c r="B16" s="88"/>
      <c r="C16" s="88" t="s">
        <v>235</v>
      </c>
      <c r="D16" s="88" t="s">
        <v>34</v>
      </c>
      <c r="E16" s="88" t="s">
        <v>31</v>
      </c>
      <c r="F16" s="89" t="s">
        <v>236</v>
      </c>
      <c r="G16" s="88" t="s">
        <v>100</v>
      </c>
      <c r="H16" s="4">
        <v>14990</v>
      </c>
      <c r="I16" s="4">
        <v>14650</v>
      </c>
      <c r="J16" s="90">
        <v>7.0000000000000007E-2</v>
      </c>
      <c r="K16" s="7">
        <v>15675.5</v>
      </c>
      <c r="L16" s="91" t="s">
        <v>43</v>
      </c>
      <c r="M16" s="88" t="s">
        <v>237</v>
      </c>
      <c r="N16" s="88" t="s">
        <v>238</v>
      </c>
      <c r="O16" s="92">
        <v>44337</v>
      </c>
      <c r="P16" s="92">
        <v>44355</v>
      </c>
      <c r="Q16" s="93" t="s">
        <v>34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</row>
    <row r="17" spans="1:75" ht="30.6" x14ac:dyDescent="0.3">
      <c r="A17" s="88" t="s">
        <v>21</v>
      </c>
      <c r="B17" s="88"/>
      <c r="C17" s="88" t="s">
        <v>239</v>
      </c>
      <c r="D17" s="88" t="s">
        <v>34</v>
      </c>
      <c r="E17" s="88" t="s">
        <v>31</v>
      </c>
      <c r="F17" s="89" t="s">
        <v>240</v>
      </c>
      <c r="G17" s="88" t="s">
        <v>100</v>
      </c>
      <c r="H17" s="4">
        <v>14200</v>
      </c>
      <c r="I17" s="4">
        <v>14200</v>
      </c>
      <c r="J17" s="90">
        <v>7.0000000000000007E-2</v>
      </c>
      <c r="K17" s="7">
        <v>15194</v>
      </c>
      <c r="L17" s="91" t="s">
        <v>36</v>
      </c>
      <c r="M17" s="88" t="s">
        <v>241</v>
      </c>
      <c r="N17" s="88" t="s">
        <v>242</v>
      </c>
      <c r="O17" s="92">
        <v>44319</v>
      </c>
      <c r="P17" s="92">
        <v>44330</v>
      </c>
      <c r="Q17" s="93" t="s">
        <v>34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</row>
    <row r="18" spans="1:75" ht="30.6" x14ac:dyDescent="0.3">
      <c r="A18" s="88" t="s">
        <v>21</v>
      </c>
      <c r="B18" s="88"/>
      <c r="C18" s="88" t="s">
        <v>243</v>
      </c>
      <c r="D18" s="88" t="s">
        <v>34</v>
      </c>
      <c r="E18" s="88" t="s">
        <v>31</v>
      </c>
      <c r="F18" s="89" t="s">
        <v>244</v>
      </c>
      <c r="G18" s="88" t="s">
        <v>198</v>
      </c>
      <c r="H18" s="4">
        <v>65420.56</v>
      </c>
      <c r="I18" s="4">
        <v>65420.56</v>
      </c>
      <c r="J18" s="90">
        <v>7.0000000000000007E-2</v>
      </c>
      <c r="K18" s="7">
        <v>70000</v>
      </c>
      <c r="L18" s="91" t="s">
        <v>36</v>
      </c>
      <c r="M18" s="88" t="s">
        <v>245</v>
      </c>
      <c r="N18" s="88" t="s">
        <v>246</v>
      </c>
      <c r="O18" s="92">
        <v>44370</v>
      </c>
      <c r="P18" s="92">
        <v>44384</v>
      </c>
      <c r="Q18" s="93" t="s">
        <v>34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</row>
    <row r="19" spans="1:75" ht="30.6" x14ac:dyDescent="0.3">
      <c r="A19" s="88" t="s">
        <v>21</v>
      </c>
      <c r="B19" s="88"/>
      <c r="C19" s="88" t="s">
        <v>247</v>
      </c>
      <c r="D19" s="88" t="s">
        <v>34</v>
      </c>
      <c r="E19" s="88" t="s">
        <v>31</v>
      </c>
      <c r="F19" s="89" t="s">
        <v>248</v>
      </c>
      <c r="G19" s="88" t="s">
        <v>100</v>
      </c>
      <c r="H19" s="4">
        <v>14999</v>
      </c>
      <c r="I19" s="4">
        <v>14999</v>
      </c>
      <c r="J19" s="90">
        <v>7.0000000000000007E-2</v>
      </c>
      <c r="K19" s="7">
        <v>16048.93</v>
      </c>
      <c r="L19" s="91" t="s">
        <v>36</v>
      </c>
      <c r="M19" s="88">
        <v>35004670</v>
      </c>
      <c r="N19" s="88" t="s">
        <v>249</v>
      </c>
      <c r="O19" s="92">
        <v>44319</v>
      </c>
      <c r="P19" s="92">
        <v>44330</v>
      </c>
      <c r="Q19" s="93" t="s">
        <v>34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</row>
    <row r="20" spans="1:75" ht="30.6" x14ac:dyDescent="0.3">
      <c r="A20" s="88" t="s">
        <v>21</v>
      </c>
      <c r="B20" s="88"/>
      <c r="C20" s="88" t="s">
        <v>250</v>
      </c>
      <c r="D20" s="88" t="s">
        <v>34</v>
      </c>
      <c r="E20" s="88" t="s">
        <v>31</v>
      </c>
      <c r="F20" s="89" t="s">
        <v>251</v>
      </c>
      <c r="G20" s="88" t="s">
        <v>100</v>
      </c>
      <c r="H20" s="4">
        <v>7000</v>
      </c>
      <c r="I20" s="4">
        <v>7000</v>
      </c>
      <c r="J20" s="90">
        <v>7.0000000000000007E-2</v>
      </c>
      <c r="K20" s="7">
        <v>7490</v>
      </c>
      <c r="L20" s="91" t="s">
        <v>36</v>
      </c>
      <c r="M20" s="88" t="s">
        <v>151</v>
      </c>
      <c r="N20" s="88" t="s">
        <v>252</v>
      </c>
      <c r="O20" s="92">
        <v>44319</v>
      </c>
      <c r="P20" s="92">
        <v>44328</v>
      </c>
      <c r="Q20" s="93" t="s">
        <v>34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</row>
    <row r="21" spans="1:75" ht="30.6" x14ac:dyDescent="0.3">
      <c r="A21" s="88" t="s">
        <v>21</v>
      </c>
      <c r="B21" s="88"/>
      <c r="C21" s="88" t="s">
        <v>253</v>
      </c>
      <c r="D21" s="88" t="s">
        <v>34</v>
      </c>
      <c r="E21" s="88" t="s">
        <v>31</v>
      </c>
      <c r="F21" s="89" t="s">
        <v>254</v>
      </c>
      <c r="G21" s="88" t="s">
        <v>100</v>
      </c>
      <c r="H21" s="4">
        <v>7000</v>
      </c>
      <c r="I21" s="4">
        <v>7000</v>
      </c>
      <c r="J21" s="90">
        <v>0</v>
      </c>
      <c r="K21" s="7">
        <v>7000</v>
      </c>
      <c r="L21" s="91" t="s">
        <v>36</v>
      </c>
      <c r="M21" s="88" t="s">
        <v>255</v>
      </c>
      <c r="N21" s="88" t="s">
        <v>256</v>
      </c>
      <c r="O21" s="92">
        <v>44308</v>
      </c>
      <c r="P21" s="92">
        <v>44330</v>
      </c>
      <c r="Q21" s="93" t="s">
        <v>34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</row>
    <row r="22" spans="1:75" ht="30.6" x14ac:dyDescent="0.3">
      <c r="A22" s="88" t="s">
        <v>21</v>
      </c>
      <c r="B22" s="88"/>
      <c r="C22" s="88" t="s">
        <v>257</v>
      </c>
      <c r="D22" s="88" t="s">
        <v>34</v>
      </c>
      <c r="E22" s="96" t="s">
        <v>258</v>
      </c>
      <c r="F22" s="89" t="s">
        <v>259</v>
      </c>
      <c r="G22" s="88" t="s">
        <v>100</v>
      </c>
      <c r="H22" s="4">
        <v>35887.85</v>
      </c>
      <c r="I22" s="4">
        <v>33070.5</v>
      </c>
      <c r="J22" s="90">
        <v>7.0000000000000007E-2</v>
      </c>
      <c r="K22" s="7">
        <v>35385.440000000002</v>
      </c>
      <c r="L22" s="91" t="s">
        <v>36</v>
      </c>
      <c r="M22" s="88" t="s">
        <v>260</v>
      </c>
      <c r="N22" s="88" t="s">
        <v>261</v>
      </c>
      <c r="O22" s="92">
        <v>44349</v>
      </c>
      <c r="P22" s="92">
        <v>44391</v>
      </c>
      <c r="Q22" s="93" t="s">
        <v>34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</row>
    <row r="23" spans="1:75" ht="30.6" x14ac:dyDescent="0.3">
      <c r="A23" s="88" t="s">
        <v>21</v>
      </c>
      <c r="B23" s="88"/>
      <c r="C23" s="88" t="s">
        <v>262</v>
      </c>
      <c r="D23" s="88" t="s">
        <v>34</v>
      </c>
      <c r="E23" s="88" t="s">
        <v>31</v>
      </c>
      <c r="F23" s="89" t="s">
        <v>263</v>
      </c>
      <c r="G23" s="88" t="s">
        <v>100</v>
      </c>
      <c r="H23" s="4">
        <v>7000</v>
      </c>
      <c r="I23" s="4">
        <v>7000</v>
      </c>
      <c r="J23" s="90">
        <v>7.0000000000000007E-2</v>
      </c>
      <c r="K23" s="7">
        <v>7490</v>
      </c>
      <c r="L23" s="91" t="s">
        <v>36</v>
      </c>
      <c r="M23" s="88" t="s">
        <v>151</v>
      </c>
      <c r="N23" s="88" t="s">
        <v>252</v>
      </c>
      <c r="O23" s="92">
        <v>44319</v>
      </c>
      <c r="P23" s="92">
        <v>44328</v>
      </c>
      <c r="Q23" s="93" t="s">
        <v>34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</row>
    <row r="24" spans="1:75" ht="30.6" x14ac:dyDescent="0.3">
      <c r="A24" s="88" t="s">
        <v>21</v>
      </c>
      <c r="B24" s="88"/>
      <c r="C24" s="88" t="s">
        <v>264</v>
      </c>
      <c r="D24" s="88" t="s">
        <v>34</v>
      </c>
      <c r="E24" s="88" t="s">
        <v>31</v>
      </c>
      <c r="F24" s="89" t="s">
        <v>265</v>
      </c>
      <c r="G24" s="88" t="s">
        <v>100</v>
      </c>
      <c r="H24" s="4">
        <v>7000</v>
      </c>
      <c r="I24" s="4">
        <v>7000</v>
      </c>
      <c r="J24" s="90">
        <v>7.0000000000000007E-2</v>
      </c>
      <c r="K24" s="7">
        <v>7490</v>
      </c>
      <c r="L24" s="91" t="s">
        <v>36</v>
      </c>
      <c r="M24" s="88" t="s">
        <v>107</v>
      </c>
      <c r="N24" s="88" t="s">
        <v>108</v>
      </c>
      <c r="O24" s="92">
        <v>44316</v>
      </c>
      <c r="P24" s="92">
        <v>44330</v>
      </c>
      <c r="Q24" s="93" t="s">
        <v>34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</row>
    <row r="25" spans="1:75" ht="30.6" x14ac:dyDescent="0.3">
      <c r="A25" s="88" t="s">
        <v>21</v>
      </c>
      <c r="B25" s="88"/>
      <c r="C25" s="88" t="s">
        <v>266</v>
      </c>
      <c r="D25" s="88" t="s">
        <v>34</v>
      </c>
      <c r="E25" s="88" t="s">
        <v>31</v>
      </c>
      <c r="F25" s="89" t="s">
        <v>267</v>
      </c>
      <c r="G25" s="88" t="s">
        <v>100</v>
      </c>
      <c r="H25" s="4">
        <v>7000</v>
      </c>
      <c r="I25" s="4">
        <v>7000</v>
      </c>
      <c r="J25" s="90">
        <v>7.0000000000000007E-2</v>
      </c>
      <c r="K25" s="7">
        <v>7490</v>
      </c>
      <c r="L25" s="91" t="s">
        <v>36</v>
      </c>
      <c r="M25" s="88" t="s">
        <v>142</v>
      </c>
      <c r="N25" s="88" t="s">
        <v>143</v>
      </c>
      <c r="O25" s="92">
        <v>44316</v>
      </c>
      <c r="P25" s="92">
        <v>44330</v>
      </c>
      <c r="Q25" s="93" t="s">
        <v>34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</row>
    <row r="26" spans="1:75" ht="30.6" x14ac:dyDescent="0.3">
      <c r="A26" s="88" t="s">
        <v>21</v>
      </c>
      <c r="B26" s="88"/>
      <c r="C26" s="88" t="s">
        <v>268</v>
      </c>
      <c r="D26" s="88" t="s">
        <v>34</v>
      </c>
      <c r="E26" s="88" t="s">
        <v>31</v>
      </c>
      <c r="F26" s="89" t="s">
        <v>269</v>
      </c>
      <c r="G26" s="88" t="s">
        <v>100</v>
      </c>
      <c r="H26" s="4">
        <v>7000</v>
      </c>
      <c r="I26" s="4">
        <v>7000</v>
      </c>
      <c r="J26" s="90">
        <v>7.0000000000000007E-2</v>
      </c>
      <c r="K26" s="7">
        <v>7490</v>
      </c>
      <c r="L26" s="91" t="s">
        <v>36</v>
      </c>
      <c r="M26" s="88" t="s">
        <v>270</v>
      </c>
      <c r="N26" s="88" t="s">
        <v>271</v>
      </c>
      <c r="O26" s="92">
        <v>44308</v>
      </c>
      <c r="P26" s="92">
        <v>44328</v>
      </c>
      <c r="Q26" s="93" t="s">
        <v>34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</row>
    <row r="27" spans="1:75" ht="30.6" x14ac:dyDescent="0.3">
      <c r="A27" s="88" t="s">
        <v>21</v>
      </c>
      <c r="B27" s="88"/>
      <c r="C27" s="88" t="s">
        <v>272</v>
      </c>
      <c r="D27" s="88" t="s">
        <v>34</v>
      </c>
      <c r="E27" s="88" t="s">
        <v>31</v>
      </c>
      <c r="F27" s="89" t="s">
        <v>273</v>
      </c>
      <c r="G27" s="88" t="s">
        <v>100</v>
      </c>
      <c r="H27" s="4">
        <v>7000</v>
      </c>
      <c r="I27" s="4">
        <v>7000</v>
      </c>
      <c r="J27" s="90">
        <v>7.0000000000000007E-2</v>
      </c>
      <c r="K27" s="7">
        <v>7490</v>
      </c>
      <c r="L27" s="91" t="s">
        <v>36</v>
      </c>
      <c r="M27" s="88" t="s">
        <v>155</v>
      </c>
      <c r="N27" s="88" t="s">
        <v>274</v>
      </c>
      <c r="O27" s="92">
        <v>44313</v>
      </c>
      <c r="P27" s="92">
        <v>44328</v>
      </c>
      <c r="Q27" s="93" t="s">
        <v>34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</row>
    <row r="28" spans="1:75" ht="30.6" x14ac:dyDescent="0.3">
      <c r="A28" s="88" t="s">
        <v>21</v>
      </c>
      <c r="B28" s="88"/>
      <c r="C28" s="88" t="s">
        <v>275</v>
      </c>
      <c r="D28" s="88" t="s">
        <v>34</v>
      </c>
      <c r="E28" s="88" t="s">
        <v>31</v>
      </c>
      <c r="F28" s="89" t="s">
        <v>276</v>
      </c>
      <c r="G28" s="88" t="s">
        <v>100</v>
      </c>
      <c r="H28" s="4">
        <v>7000</v>
      </c>
      <c r="I28" s="4">
        <v>7000</v>
      </c>
      <c r="J28" s="90">
        <v>7.0000000000000007E-2</v>
      </c>
      <c r="K28" s="7">
        <v>7490</v>
      </c>
      <c r="L28" s="91" t="s">
        <v>36</v>
      </c>
      <c r="M28" s="88" t="s">
        <v>133</v>
      </c>
      <c r="N28" s="88" t="s">
        <v>277</v>
      </c>
      <c r="O28" s="92">
        <v>44313</v>
      </c>
      <c r="P28" s="92">
        <v>44328</v>
      </c>
      <c r="Q28" s="93" t="s">
        <v>34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</row>
    <row r="29" spans="1:75" ht="30.6" x14ac:dyDescent="0.3">
      <c r="A29" s="88" t="s">
        <v>21</v>
      </c>
      <c r="B29" s="88"/>
      <c r="C29" s="88" t="s">
        <v>278</v>
      </c>
      <c r="D29" s="88" t="s">
        <v>34</v>
      </c>
      <c r="E29" s="88" t="s">
        <v>31</v>
      </c>
      <c r="F29" s="89" t="s">
        <v>279</v>
      </c>
      <c r="G29" s="88" t="s">
        <v>100</v>
      </c>
      <c r="H29" s="4">
        <v>7000</v>
      </c>
      <c r="I29" s="4">
        <v>7000</v>
      </c>
      <c r="J29" s="90">
        <v>0</v>
      </c>
      <c r="K29" s="7">
        <v>7000</v>
      </c>
      <c r="L29" s="91" t="s">
        <v>36</v>
      </c>
      <c r="M29" s="88" t="s">
        <v>280</v>
      </c>
      <c r="N29" s="88" t="s">
        <v>281</v>
      </c>
      <c r="O29" s="92">
        <v>44319</v>
      </c>
      <c r="P29" s="92">
        <v>44328</v>
      </c>
      <c r="Q29" s="93" t="s">
        <v>34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</row>
    <row r="30" spans="1:75" ht="30.6" x14ac:dyDescent="0.3">
      <c r="A30" s="88" t="s">
        <v>21</v>
      </c>
      <c r="B30" s="88"/>
      <c r="C30" s="88" t="s">
        <v>282</v>
      </c>
      <c r="D30" s="88" t="s">
        <v>34</v>
      </c>
      <c r="E30" s="88" t="s">
        <v>31</v>
      </c>
      <c r="F30" s="89" t="s">
        <v>283</v>
      </c>
      <c r="G30" s="88" t="s">
        <v>198</v>
      </c>
      <c r="H30" s="4">
        <v>200000</v>
      </c>
      <c r="I30" s="4">
        <v>200000</v>
      </c>
      <c r="J30" s="90">
        <v>0</v>
      </c>
      <c r="K30" s="7">
        <v>200000</v>
      </c>
      <c r="L30" s="91" t="s">
        <v>43</v>
      </c>
      <c r="M30" s="88" t="s">
        <v>284</v>
      </c>
      <c r="N30" s="88" t="s">
        <v>285</v>
      </c>
      <c r="O30" s="92">
        <v>44326</v>
      </c>
      <c r="P30" s="92">
        <v>44340</v>
      </c>
      <c r="Q30" s="93" t="s">
        <v>34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</row>
    <row r="31" spans="1:75" ht="30.6" x14ac:dyDescent="0.3">
      <c r="A31" s="88" t="s">
        <v>21</v>
      </c>
      <c r="B31" s="88"/>
      <c r="C31" s="88" t="s">
        <v>286</v>
      </c>
      <c r="D31" s="88" t="s">
        <v>34</v>
      </c>
      <c r="E31" s="88" t="s">
        <v>31</v>
      </c>
      <c r="F31" s="89" t="s">
        <v>287</v>
      </c>
      <c r="G31" s="88" t="s">
        <v>100</v>
      </c>
      <c r="H31" s="4">
        <v>7000</v>
      </c>
      <c r="I31" s="4">
        <v>7000</v>
      </c>
      <c r="J31" s="90">
        <v>7.0000000000000007E-2</v>
      </c>
      <c r="K31" s="7">
        <v>7490</v>
      </c>
      <c r="L31" s="91" t="s">
        <v>36</v>
      </c>
      <c r="M31" s="88" t="s">
        <v>288</v>
      </c>
      <c r="N31" s="88" t="s">
        <v>289</v>
      </c>
      <c r="O31" s="92">
        <v>44316</v>
      </c>
      <c r="P31" s="92">
        <v>44328</v>
      </c>
      <c r="Q31" s="93" t="s">
        <v>34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</row>
    <row r="32" spans="1:75" ht="30.6" x14ac:dyDescent="0.3">
      <c r="A32" s="88" t="s">
        <v>21</v>
      </c>
      <c r="B32" s="88"/>
      <c r="C32" s="88" t="s">
        <v>290</v>
      </c>
      <c r="D32" s="88" t="s">
        <v>34</v>
      </c>
      <c r="E32" s="88" t="s">
        <v>31</v>
      </c>
      <c r="F32" s="89" t="s">
        <v>291</v>
      </c>
      <c r="G32" s="88" t="s">
        <v>100</v>
      </c>
      <c r="H32" s="4">
        <v>7000</v>
      </c>
      <c r="I32" s="4">
        <v>7000</v>
      </c>
      <c r="J32" s="90">
        <v>7.0000000000000007E-2</v>
      </c>
      <c r="K32" s="7">
        <v>7490</v>
      </c>
      <c r="L32" s="91" t="s">
        <v>36</v>
      </c>
      <c r="M32" s="88" t="s">
        <v>292</v>
      </c>
      <c r="N32" s="88" t="s">
        <v>293</v>
      </c>
      <c r="O32" s="92">
        <v>44316</v>
      </c>
      <c r="P32" s="92">
        <v>44330</v>
      </c>
      <c r="Q32" s="93" t="s">
        <v>34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</row>
    <row r="33" spans="1:75" ht="30.6" x14ac:dyDescent="0.3">
      <c r="A33" s="88" t="s">
        <v>21</v>
      </c>
      <c r="B33" s="88"/>
      <c r="C33" s="88" t="s">
        <v>294</v>
      </c>
      <c r="D33" s="88" t="s">
        <v>34</v>
      </c>
      <c r="E33" s="88" t="s">
        <v>31</v>
      </c>
      <c r="F33" s="89" t="s">
        <v>295</v>
      </c>
      <c r="G33" s="88" t="s">
        <v>100</v>
      </c>
      <c r="H33" s="4">
        <v>12490</v>
      </c>
      <c r="I33" s="4">
        <v>12490</v>
      </c>
      <c r="J33" s="90">
        <v>7.0000000000000007E-2</v>
      </c>
      <c r="K33" s="7">
        <v>13364.3</v>
      </c>
      <c r="L33" s="91" t="s">
        <v>36</v>
      </c>
      <c r="M33" s="88" t="s">
        <v>296</v>
      </c>
      <c r="N33" s="88" t="s">
        <v>297</v>
      </c>
      <c r="O33" s="92">
        <v>44322</v>
      </c>
      <c r="P33" s="92">
        <v>44326</v>
      </c>
      <c r="Q33" s="93" t="s">
        <v>34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</row>
    <row r="34" spans="1:75" ht="30.6" x14ac:dyDescent="0.3">
      <c r="A34" s="88" t="s">
        <v>21</v>
      </c>
      <c r="B34" s="88"/>
      <c r="C34" s="88" t="s">
        <v>298</v>
      </c>
      <c r="D34" s="88" t="s">
        <v>34</v>
      </c>
      <c r="E34" s="88" t="s">
        <v>31</v>
      </c>
      <c r="F34" s="89" t="s">
        <v>299</v>
      </c>
      <c r="G34" s="88" t="s">
        <v>100</v>
      </c>
      <c r="H34" s="4">
        <v>14999</v>
      </c>
      <c r="I34" s="4">
        <v>149999</v>
      </c>
      <c r="J34" s="90">
        <v>7.0000000000000007E-2</v>
      </c>
      <c r="K34" s="7">
        <v>16048.93</v>
      </c>
      <c r="L34" s="91" t="s">
        <v>36</v>
      </c>
      <c r="M34" s="88" t="s">
        <v>300</v>
      </c>
      <c r="N34" s="88" t="s">
        <v>301</v>
      </c>
      <c r="O34" s="92">
        <v>44349</v>
      </c>
      <c r="P34" s="92">
        <v>44364</v>
      </c>
      <c r="Q34" s="93" t="s">
        <v>34</v>
      </c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</row>
    <row r="35" spans="1:75" ht="30.6" x14ac:dyDescent="0.3">
      <c r="A35" s="88" t="s">
        <v>21</v>
      </c>
      <c r="B35" s="88"/>
      <c r="C35" s="88" t="s">
        <v>302</v>
      </c>
      <c r="D35" s="88" t="s">
        <v>303</v>
      </c>
      <c r="E35" s="88" t="s">
        <v>31</v>
      </c>
      <c r="F35" s="89" t="s">
        <v>304</v>
      </c>
      <c r="G35" s="88" t="s">
        <v>198</v>
      </c>
      <c r="H35" s="4">
        <v>80000</v>
      </c>
      <c r="I35" s="4">
        <v>80000</v>
      </c>
      <c r="J35" s="90">
        <v>7.0000000000000007E-2</v>
      </c>
      <c r="K35" s="7">
        <v>85600</v>
      </c>
      <c r="L35" s="91" t="s">
        <v>36</v>
      </c>
      <c r="M35" s="88" t="s">
        <v>305</v>
      </c>
      <c r="N35" s="88" t="s">
        <v>306</v>
      </c>
      <c r="O35" s="92">
        <v>44494</v>
      </c>
      <c r="P35" s="92">
        <v>44504</v>
      </c>
      <c r="Q35" s="93" t="s">
        <v>34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</row>
    <row r="36" spans="1:75" ht="30.6" x14ac:dyDescent="0.3">
      <c r="A36" s="88" t="s">
        <v>21</v>
      </c>
      <c r="B36" s="88"/>
      <c r="C36" s="88" t="s">
        <v>307</v>
      </c>
      <c r="D36" s="88" t="s">
        <v>34</v>
      </c>
      <c r="E36" s="95" t="s">
        <v>227</v>
      </c>
      <c r="F36" s="89" t="s">
        <v>308</v>
      </c>
      <c r="G36" s="88" t="s">
        <v>100</v>
      </c>
      <c r="H36" s="4">
        <v>7500</v>
      </c>
      <c r="I36" s="4">
        <v>7114</v>
      </c>
      <c r="J36" s="90">
        <v>0</v>
      </c>
      <c r="K36" s="7">
        <v>7114</v>
      </c>
      <c r="L36" s="91" t="s">
        <v>36</v>
      </c>
      <c r="M36" s="88" t="s">
        <v>309</v>
      </c>
      <c r="N36" s="88" t="s">
        <v>310</v>
      </c>
      <c r="O36" s="92">
        <v>44376</v>
      </c>
      <c r="P36" s="92">
        <v>44389</v>
      </c>
      <c r="Q36" s="93" t="s">
        <v>34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</row>
    <row r="37" spans="1:75" ht="30.6" x14ac:dyDescent="0.3">
      <c r="A37" s="88" t="s">
        <v>21</v>
      </c>
      <c r="B37" s="88"/>
      <c r="C37" s="88" t="s">
        <v>311</v>
      </c>
      <c r="D37" s="88" t="s">
        <v>34</v>
      </c>
      <c r="E37" s="88" t="s">
        <v>31</v>
      </c>
      <c r="F37" s="89" t="s">
        <v>312</v>
      </c>
      <c r="G37" s="88" t="s">
        <v>193</v>
      </c>
      <c r="H37" s="4">
        <v>55000</v>
      </c>
      <c r="I37" s="4">
        <v>53000</v>
      </c>
      <c r="J37" s="90">
        <v>7.0000000000000007E-2</v>
      </c>
      <c r="K37" s="7">
        <v>56710</v>
      </c>
      <c r="L37" s="91" t="s">
        <v>36</v>
      </c>
      <c r="M37" s="88" t="s">
        <v>313</v>
      </c>
      <c r="N37" s="88" t="s">
        <v>314</v>
      </c>
      <c r="O37" s="92">
        <v>44467</v>
      </c>
      <c r="P37" s="92">
        <v>44478</v>
      </c>
      <c r="Q37" s="93" t="s">
        <v>34</v>
      </c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</row>
    <row r="38" spans="1:75" ht="30.6" x14ac:dyDescent="0.3">
      <c r="A38" s="88" t="s">
        <v>21</v>
      </c>
      <c r="B38" s="88"/>
      <c r="C38" s="88" t="s">
        <v>315</v>
      </c>
      <c r="D38" s="88" t="s">
        <v>34</v>
      </c>
      <c r="E38" s="96" t="s">
        <v>258</v>
      </c>
      <c r="F38" s="89" t="s">
        <v>316</v>
      </c>
      <c r="G38" s="88" t="s">
        <v>100</v>
      </c>
      <c r="H38" s="4">
        <v>39850</v>
      </c>
      <c r="I38" s="4">
        <v>34311.949999999997</v>
      </c>
      <c r="J38" s="90">
        <v>7.0000000000000007E-2</v>
      </c>
      <c r="K38" s="7">
        <v>36713.79</v>
      </c>
      <c r="L38" s="91" t="s">
        <v>36</v>
      </c>
      <c r="M38" s="88" t="s">
        <v>317</v>
      </c>
      <c r="N38" s="88" t="s">
        <v>318</v>
      </c>
      <c r="O38" s="92">
        <v>44403</v>
      </c>
      <c r="P38" s="92">
        <v>44418</v>
      </c>
      <c r="Q38" s="93" t="s">
        <v>34</v>
      </c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</row>
    <row r="39" spans="1:75" ht="30.6" x14ac:dyDescent="0.3">
      <c r="A39" s="88" t="s">
        <v>21</v>
      </c>
      <c r="B39" s="88"/>
      <c r="C39" s="88" t="s">
        <v>319</v>
      </c>
      <c r="D39" s="88" t="s">
        <v>34</v>
      </c>
      <c r="E39" s="88" t="s">
        <v>31</v>
      </c>
      <c r="F39" s="89" t="s">
        <v>320</v>
      </c>
      <c r="G39" s="88" t="s">
        <v>100</v>
      </c>
      <c r="H39" s="4">
        <v>14920</v>
      </c>
      <c r="I39" s="4">
        <v>14920</v>
      </c>
      <c r="J39" s="90">
        <v>7.0000000000000007E-2</v>
      </c>
      <c r="K39" s="7">
        <v>15964.4</v>
      </c>
      <c r="L39" s="91" t="s">
        <v>36</v>
      </c>
      <c r="M39" s="88" t="s">
        <v>321</v>
      </c>
      <c r="N39" s="88" t="s">
        <v>322</v>
      </c>
      <c r="O39" s="92">
        <v>44392</v>
      </c>
      <c r="P39" s="92">
        <v>44404</v>
      </c>
      <c r="Q39" s="93" t="s">
        <v>34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</row>
    <row r="40" spans="1:75" ht="30.6" x14ac:dyDescent="0.3">
      <c r="A40" s="88" t="s">
        <v>21</v>
      </c>
      <c r="B40" s="88"/>
      <c r="C40" s="88" t="s">
        <v>323</v>
      </c>
      <c r="D40" s="88" t="s">
        <v>303</v>
      </c>
      <c r="E40" s="88" t="s">
        <v>31</v>
      </c>
      <c r="F40" s="89" t="s">
        <v>324</v>
      </c>
      <c r="G40" s="88" t="s">
        <v>190</v>
      </c>
      <c r="H40" s="4">
        <v>186915.89</v>
      </c>
      <c r="I40" s="4">
        <v>159840</v>
      </c>
      <c r="J40" s="90">
        <v>7.0000000000000007E-2</v>
      </c>
      <c r="K40" s="7">
        <v>171028.8</v>
      </c>
      <c r="L40" s="91" t="s">
        <v>36</v>
      </c>
      <c r="M40" s="88" t="s">
        <v>325</v>
      </c>
      <c r="N40" s="88" t="s">
        <v>326</v>
      </c>
      <c r="O40" s="92">
        <v>44514</v>
      </c>
      <c r="P40" s="92">
        <v>44537</v>
      </c>
      <c r="Q40" s="93" t="s">
        <v>34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</row>
    <row r="41" spans="1:75" ht="30.6" x14ac:dyDescent="0.3">
      <c r="A41" s="88" t="s">
        <v>21</v>
      </c>
      <c r="B41" s="88"/>
      <c r="C41" s="88" t="s">
        <v>327</v>
      </c>
      <c r="D41" s="88" t="s">
        <v>34</v>
      </c>
      <c r="E41" s="88" t="s">
        <v>31</v>
      </c>
      <c r="F41" s="89" t="s">
        <v>328</v>
      </c>
      <c r="G41" s="88" t="s">
        <v>100</v>
      </c>
      <c r="H41" s="4">
        <v>14990</v>
      </c>
      <c r="I41" s="4">
        <v>14990</v>
      </c>
      <c r="J41" s="90">
        <v>7.0000000000000007E-2</v>
      </c>
      <c r="K41" s="7">
        <v>16039</v>
      </c>
      <c r="L41" s="91" t="s">
        <v>36</v>
      </c>
      <c r="M41" s="88" t="s">
        <v>159</v>
      </c>
      <c r="N41" s="88" t="s">
        <v>329</v>
      </c>
      <c r="O41" s="92">
        <v>44508</v>
      </c>
      <c r="P41" s="92">
        <v>44522</v>
      </c>
      <c r="Q41" s="93" t="s">
        <v>34</v>
      </c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</row>
    <row r="42" spans="1:75" ht="30.6" x14ac:dyDescent="0.3">
      <c r="A42" s="88" t="s">
        <v>21</v>
      </c>
      <c r="B42" s="88"/>
      <c r="C42" s="88" t="s">
        <v>330</v>
      </c>
      <c r="D42" s="88" t="s">
        <v>34</v>
      </c>
      <c r="E42" s="88" t="s">
        <v>31</v>
      </c>
      <c r="F42" s="89" t="s">
        <v>331</v>
      </c>
      <c r="G42" s="88" t="s">
        <v>100</v>
      </c>
      <c r="H42" s="4">
        <v>14990</v>
      </c>
      <c r="I42" s="4">
        <v>14990</v>
      </c>
      <c r="J42" s="90">
        <v>7.0000000000000007E-2</v>
      </c>
      <c r="K42" s="7">
        <v>16039</v>
      </c>
      <c r="L42" s="91" t="s">
        <v>36</v>
      </c>
      <c r="M42" s="88" t="s">
        <v>332</v>
      </c>
      <c r="N42" s="88" t="s">
        <v>333</v>
      </c>
      <c r="O42" s="92">
        <v>44508</v>
      </c>
      <c r="P42" s="92">
        <v>44529</v>
      </c>
      <c r="Q42" s="93" t="s">
        <v>34</v>
      </c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</row>
    <row r="43" spans="1:75" ht="30.6" x14ac:dyDescent="0.3">
      <c r="A43" s="88" t="s">
        <v>21</v>
      </c>
      <c r="B43" s="88"/>
      <c r="C43" s="88" t="s">
        <v>334</v>
      </c>
      <c r="D43" s="88" t="s">
        <v>34</v>
      </c>
      <c r="E43" s="88" t="s">
        <v>31</v>
      </c>
      <c r="F43" s="89" t="s">
        <v>335</v>
      </c>
      <c r="G43" s="88" t="s">
        <v>100</v>
      </c>
      <c r="H43" s="4">
        <v>11214.95</v>
      </c>
      <c r="I43" s="4">
        <v>11214.95</v>
      </c>
      <c r="J43" s="90">
        <v>7.0000000000000007E-2</v>
      </c>
      <c r="K43" s="7">
        <v>12000</v>
      </c>
      <c r="L43" s="91" t="s">
        <v>36</v>
      </c>
      <c r="M43" s="88" t="s">
        <v>129</v>
      </c>
      <c r="N43" s="88" t="s">
        <v>336</v>
      </c>
      <c r="O43" s="92">
        <v>44411</v>
      </c>
      <c r="P43" s="92">
        <v>44432</v>
      </c>
      <c r="Q43" s="93" t="s">
        <v>34</v>
      </c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</row>
    <row r="44" spans="1:75" ht="30.6" x14ac:dyDescent="0.3">
      <c r="A44" s="88" t="s">
        <v>21</v>
      </c>
      <c r="B44" s="88"/>
      <c r="C44" s="88" t="s">
        <v>337</v>
      </c>
      <c r="D44" s="88" t="s">
        <v>34</v>
      </c>
      <c r="E44" s="88" t="s">
        <v>31</v>
      </c>
      <c r="F44" s="89" t="s">
        <v>338</v>
      </c>
      <c r="G44" s="88" t="s">
        <v>100</v>
      </c>
      <c r="H44" s="4">
        <v>13457.94</v>
      </c>
      <c r="I44" s="4">
        <v>13457.94</v>
      </c>
      <c r="J44" s="90">
        <v>7.0000000000000007E-2</v>
      </c>
      <c r="K44" s="7">
        <v>14400</v>
      </c>
      <c r="L44" s="91" t="s">
        <v>36</v>
      </c>
      <c r="M44" s="88" t="s">
        <v>129</v>
      </c>
      <c r="N44" s="88" t="s">
        <v>336</v>
      </c>
      <c r="O44" s="92">
        <v>44411</v>
      </c>
      <c r="P44" s="92">
        <v>44432</v>
      </c>
      <c r="Q44" s="93" t="s">
        <v>34</v>
      </c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</row>
    <row r="45" spans="1:75" ht="30.6" x14ac:dyDescent="0.3">
      <c r="A45" s="88" t="s">
        <v>21</v>
      </c>
      <c r="B45" s="88"/>
      <c r="C45" s="88" t="s">
        <v>339</v>
      </c>
      <c r="D45" s="88" t="s">
        <v>34</v>
      </c>
      <c r="E45" s="88" t="s">
        <v>31</v>
      </c>
      <c r="F45" s="89" t="s">
        <v>340</v>
      </c>
      <c r="G45" s="88" t="s">
        <v>100</v>
      </c>
      <c r="H45" s="4">
        <v>11214.95</v>
      </c>
      <c r="I45" s="4">
        <v>11214.95</v>
      </c>
      <c r="J45" s="90">
        <v>7.0000000000000007E-2</v>
      </c>
      <c r="K45" s="7">
        <v>12000</v>
      </c>
      <c r="L45" s="91" t="s">
        <v>36</v>
      </c>
      <c r="M45" s="88" t="s">
        <v>341</v>
      </c>
      <c r="N45" s="88" t="s">
        <v>342</v>
      </c>
      <c r="O45" s="92">
        <v>44411</v>
      </c>
      <c r="P45" s="92">
        <v>44432</v>
      </c>
      <c r="Q45" s="93" t="s">
        <v>34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</row>
    <row r="46" spans="1:75" ht="30.6" x14ac:dyDescent="0.3">
      <c r="A46" s="88" t="s">
        <v>21</v>
      </c>
      <c r="B46" s="88"/>
      <c r="C46" s="88" t="s">
        <v>343</v>
      </c>
      <c r="D46" s="88" t="s">
        <v>34</v>
      </c>
      <c r="E46" s="88" t="s">
        <v>31</v>
      </c>
      <c r="F46" s="89" t="s">
        <v>344</v>
      </c>
      <c r="G46" s="88" t="s">
        <v>100</v>
      </c>
      <c r="H46" s="4">
        <v>7561.97</v>
      </c>
      <c r="I46" s="4">
        <v>7561.97</v>
      </c>
      <c r="J46" s="90">
        <v>7.0000000000000007E-2</v>
      </c>
      <c r="K46" s="7">
        <v>8091.31</v>
      </c>
      <c r="L46" s="91" t="s">
        <v>36</v>
      </c>
      <c r="M46" s="88" t="s">
        <v>345</v>
      </c>
      <c r="N46" s="88" t="s">
        <v>346</v>
      </c>
      <c r="O46" s="92">
        <v>44411</v>
      </c>
      <c r="P46" s="92">
        <v>44433</v>
      </c>
      <c r="Q46" s="93" t="s">
        <v>34</v>
      </c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</row>
    <row r="47" spans="1:75" ht="30.6" x14ac:dyDescent="0.3">
      <c r="A47" s="88" t="s">
        <v>21</v>
      </c>
      <c r="B47" s="88"/>
      <c r="C47" s="88" t="s">
        <v>347</v>
      </c>
      <c r="D47" s="88" t="s">
        <v>34</v>
      </c>
      <c r="E47" s="88" t="s">
        <v>31</v>
      </c>
      <c r="F47" s="89" t="s">
        <v>348</v>
      </c>
      <c r="G47" s="88" t="s">
        <v>100</v>
      </c>
      <c r="H47" s="4">
        <v>7394.02</v>
      </c>
      <c r="I47" s="4">
        <v>7394.02</v>
      </c>
      <c r="J47" s="90">
        <v>7.0000000000000007E-2</v>
      </c>
      <c r="K47" s="7">
        <v>7911.6</v>
      </c>
      <c r="L47" s="91" t="s">
        <v>36</v>
      </c>
      <c r="M47" s="88" t="s">
        <v>349</v>
      </c>
      <c r="N47" s="88" t="s">
        <v>350</v>
      </c>
      <c r="O47" s="92">
        <v>44411</v>
      </c>
      <c r="P47" s="92">
        <v>44432</v>
      </c>
      <c r="Q47" s="93" t="s">
        <v>34</v>
      </c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</row>
    <row r="48" spans="1:75" ht="30.6" x14ac:dyDescent="0.3">
      <c r="A48" s="88" t="s">
        <v>21</v>
      </c>
      <c r="B48" s="88"/>
      <c r="C48" s="88" t="s">
        <v>351</v>
      </c>
      <c r="D48" s="88" t="s">
        <v>34</v>
      </c>
      <c r="E48" s="88" t="s">
        <v>31</v>
      </c>
      <c r="F48" s="89" t="s">
        <v>352</v>
      </c>
      <c r="G48" s="88" t="s">
        <v>100</v>
      </c>
      <c r="H48" s="4">
        <v>9345.7900000000009</v>
      </c>
      <c r="I48" s="4">
        <v>9345.7900000000009</v>
      </c>
      <c r="J48" s="90">
        <v>7.0000000000000007E-2</v>
      </c>
      <c r="K48" s="7">
        <v>10000</v>
      </c>
      <c r="L48" s="91" t="s">
        <v>36</v>
      </c>
      <c r="M48" s="88" t="s">
        <v>353</v>
      </c>
      <c r="N48" s="88" t="s">
        <v>354</v>
      </c>
      <c r="O48" s="92">
        <v>44411</v>
      </c>
      <c r="P48" s="92">
        <v>44432</v>
      </c>
      <c r="Q48" s="93" t="s">
        <v>34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</row>
    <row r="49" spans="1:75" ht="30.6" x14ac:dyDescent="0.3">
      <c r="A49" s="88" t="s">
        <v>21</v>
      </c>
      <c r="B49" s="88"/>
      <c r="C49" s="88" t="s">
        <v>355</v>
      </c>
      <c r="D49" s="88" t="s">
        <v>34</v>
      </c>
      <c r="E49" s="88" t="s">
        <v>31</v>
      </c>
      <c r="F49" s="89" t="s">
        <v>356</v>
      </c>
      <c r="G49" s="88" t="s">
        <v>100</v>
      </c>
      <c r="H49" s="4">
        <v>8626.17</v>
      </c>
      <c r="I49" s="4">
        <v>8626.17</v>
      </c>
      <c r="J49" s="90">
        <v>7.0000000000000007E-2</v>
      </c>
      <c r="K49" s="7">
        <v>9230</v>
      </c>
      <c r="L49" s="91" t="s">
        <v>36</v>
      </c>
      <c r="M49" s="88" t="s">
        <v>296</v>
      </c>
      <c r="N49" s="88" t="s">
        <v>297</v>
      </c>
      <c r="O49" s="92">
        <v>44411</v>
      </c>
      <c r="P49" s="92">
        <v>44432</v>
      </c>
      <c r="Q49" s="93" t="s">
        <v>34</v>
      </c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</row>
    <row r="50" spans="1:75" ht="30.6" x14ac:dyDescent="0.3">
      <c r="A50" s="88" t="s">
        <v>21</v>
      </c>
      <c r="B50" s="88"/>
      <c r="C50" s="88" t="s">
        <v>357</v>
      </c>
      <c r="D50" s="88" t="s">
        <v>34</v>
      </c>
      <c r="E50" s="88" t="s">
        <v>31</v>
      </c>
      <c r="F50" s="89" t="s">
        <v>358</v>
      </c>
      <c r="G50" s="88" t="s">
        <v>100</v>
      </c>
      <c r="H50" s="4">
        <v>7850.47</v>
      </c>
      <c r="I50" s="4">
        <v>7850.47</v>
      </c>
      <c r="J50" s="90">
        <v>7.0000000000000007E-2</v>
      </c>
      <c r="K50" s="7">
        <v>8400</v>
      </c>
      <c r="L50" s="91" t="s">
        <v>36</v>
      </c>
      <c r="M50" s="88" t="s">
        <v>359</v>
      </c>
      <c r="N50" s="88" t="s">
        <v>360</v>
      </c>
      <c r="O50" s="92">
        <v>44411</v>
      </c>
      <c r="P50" s="92">
        <v>44432</v>
      </c>
      <c r="Q50" s="93" t="s">
        <v>34</v>
      </c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</row>
    <row r="51" spans="1:75" ht="30.6" x14ac:dyDescent="0.3">
      <c r="A51" s="88" t="s">
        <v>21</v>
      </c>
      <c r="B51" s="88"/>
      <c r="C51" s="88" t="s">
        <v>361</v>
      </c>
      <c r="D51" s="88" t="s">
        <v>34</v>
      </c>
      <c r="E51" s="88" t="s">
        <v>31</v>
      </c>
      <c r="F51" s="89" t="s">
        <v>362</v>
      </c>
      <c r="G51" s="88" t="s">
        <v>100</v>
      </c>
      <c r="H51" s="4">
        <v>12710.28</v>
      </c>
      <c r="I51" s="4">
        <v>12710.28</v>
      </c>
      <c r="J51" s="90">
        <v>7.0000000000000007E-2</v>
      </c>
      <c r="K51" s="7">
        <v>13600</v>
      </c>
      <c r="L51" s="91" t="s">
        <v>36</v>
      </c>
      <c r="M51" s="88" t="s">
        <v>341</v>
      </c>
      <c r="N51" s="88" t="s">
        <v>342</v>
      </c>
      <c r="O51" s="92">
        <v>44411</v>
      </c>
      <c r="P51" s="92">
        <v>44432</v>
      </c>
      <c r="Q51" s="93" t="s">
        <v>34</v>
      </c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</row>
    <row r="52" spans="1:75" ht="30.6" x14ac:dyDescent="0.3">
      <c r="A52" s="88" t="s">
        <v>21</v>
      </c>
      <c r="B52" s="88"/>
      <c r="C52" s="88" t="s">
        <v>363</v>
      </c>
      <c r="D52" s="88" t="s">
        <v>34</v>
      </c>
      <c r="E52" s="88" t="s">
        <v>31</v>
      </c>
      <c r="F52" s="89" t="s">
        <v>364</v>
      </c>
      <c r="G52" s="88" t="s">
        <v>100</v>
      </c>
      <c r="H52" s="4">
        <v>8843.5499999999993</v>
      </c>
      <c r="I52" s="4">
        <v>8843.5499999999993</v>
      </c>
      <c r="J52" s="90">
        <v>7.0000000000000007E-2</v>
      </c>
      <c r="K52" s="7">
        <v>9462.6</v>
      </c>
      <c r="L52" s="91" t="s">
        <v>36</v>
      </c>
      <c r="M52" s="88" t="s">
        <v>365</v>
      </c>
      <c r="N52" s="88" t="s">
        <v>366</v>
      </c>
      <c r="O52" s="92">
        <v>44413</v>
      </c>
      <c r="P52" s="92">
        <v>44432</v>
      </c>
      <c r="Q52" s="93" t="s">
        <v>34</v>
      </c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</row>
    <row r="53" spans="1:75" ht="30.6" x14ac:dyDescent="0.3">
      <c r="A53" s="88" t="s">
        <v>21</v>
      </c>
      <c r="B53" s="88"/>
      <c r="C53" s="88" t="s">
        <v>367</v>
      </c>
      <c r="D53" s="88" t="s">
        <v>34</v>
      </c>
      <c r="E53" s="88" t="s">
        <v>31</v>
      </c>
      <c r="F53" s="89" t="s">
        <v>368</v>
      </c>
      <c r="G53" s="88" t="s">
        <v>198</v>
      </c>
      <c r="H53" s="4">
        <v>24199</v>
      </c>
      <c r="I53" s="4">
        <v>24199</v>
      </c>
      <c r="J53" s="90">
        <v>7.0000000000000007E-2</v>
      </c>
      <c r="K53" s="7">
        <v>25892.93</v>
      </c>
      <c r="L53" s="91" t="s">
        <v>36</v>
      </c>
      <c r="M53" s="88" t="s">
        <v>369</v>
      </c>
      <c r="N53" s="88" t="s">
        <v>370</v>
      </c>
      <c r="O53" s="92">
        <v>44531</v>
      </c>
      <c r="P53" s="92">
        <v>44539</v>
      </c>
      <c r="Q53" s="93" t="s">
        <v>34</v>
      </c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</row>
    <row r="54" spans="1:75" ht="30.6" x14ac:dyDescent="0.3">
      <c r="A54" s="88" t="s">
        <v>21</v>
      </c>
      <c r="B54" s="88"/>
      <c r="C54" s="88" t="s">
        <v>371</v>
      </c>
      <c r="D54" s="88" t="s">
        <v>34</v>
      </c>
      <c r="E54" s="88" t="s">
        <v>31</v>
      </c>
      <c r="F54" s="89" t="s">
        <v>372</v>
      </c>
      <c r="G54" s="88" t="s">
        <v>198</v>
      </c>
      <c r="H54" s="4">
        <v>17825.79</v>
      </c>
      <c r="I54" s="4">
        <v>17825.79</v>
      </c>
      <c r="J54" s="90">
        <v>7.0000000000000007E-2</v>
      </c>
      <c r="K54" s="7">
        <v>19073.599999999999</v>
      </c>
      <c r="L54" s="91" t="s">
        <v>36</v>
      </c>
      <c r="M54" s="88" t="s">
        <v>373</v>
      </c>
      <c r="N54" s="88" t="s">
        <v>374</v>
      </c>
      <c r="O54" s="92">
        <v>44531</v>
      </c>
      <c r="P54" s="92">
        <v>44539</v>
      </c>
      <c r="Q54" s="93" t="s">
        <v>34</v>
      </c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</row>
    <row r="55" spans="1:75" ht="30.6" x14ac:dyDescent="0.3">
      <c r="A55" s="88" t="s">
        <v>21</v>
      </c>
      <c r="B55" s="88"/>
      <c r="C55" s="88" t="s">
        <v>375</v>
      </c>
      <c r="D55" s="88" t="s">
        <v>34</v>
      </c>
      <c r="E55" s="88" t="s">
        <v>31</v>
      </c>
      <c r="F55" s="89" t="s">
        <v>376</v>
      </c>
      <c r="G55" s="88" t="s">
        <v>100</v>
      </c>
      <c r="H55" s="4">
        <v>8971.9599999999991</v>
      </c>
      <c r="I55" s="4">
        <v>8971.9599999999991</v>
      </c>
      <c r="J55" s="90">
        <v>7.0000000000000007E-2</v>
      </c>
      <c r="K55" s="7">
        <v>9600</v>
      </c>
      <c r="L55" s="91" t="s">
        <v>36</v>
      </c>
      <c r="M55" s="88" t="s">
        <v>377</v>
      </c>
      <c r="N55" s="88" t="s">
        <v>378</v>
      </c>
      <c r="O55" s="92">
        <v>44419</v>
      </c>
      <c r="P55" s="92">
        <v>44432</v>
      </c>
      <c r="Q55" s="93" t="s">
        <v>34</v>
      </c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</row>
    <row r="56" spans="1:75" ht="30.6" x14ac:dyDescent="0.3">
      <c r="A56" s="88" t="s">
        <v>21</v>
      </c>
      <c r="B56" s="88"/>
      <c r="C56" s="88" t="s">
        <v>379</v>
      </c>
      <c r="D56" s="88" t="s">
        <v>34</v>
      </c>
      <c r="E56" s="88" t="s">
        <v>31</v>
      </c>
      <c r="F56" s="89" t="s">
        <v>380</v>
      </c>
      <c r="G56" s="88" t="s">
        <v>198</v>
      </c>
      <c r="H56" s="4">
        <v>20481.310000000001</v>
      </c>
      <c r="I56" s="4">
        <v>20481.310000000001</v>
      </c>
      <c r="J56" s="90">
        <v>7.0000000000000007E-2</v>
      </c>
      <c r="K56" s="7">
        <v>21915</v>
      </c>
      <c r="L56" s="91" t="s">
        <v>36</v>
      </c>
      <c r="M56" s="88" t="s">
        <v>381</v>
      </c>
      <c r="N56" s="88" t="s">
        <v>382</v>
      </c>
      <c r="O56" s="92">
        <v>44515</v>
      </c>
      <c r="P56" s="92">
        <v>44537</v>
      </c>
      <c r="Q56" s="93" t="s">
        <v>34</v>
      </c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</row>
    <row r="57" spans="1:75" ht="30.6" x14ac:dyDescent="0.3">
      <c r="A57" s="88" t="s">
        <v>21</v>
      </c>
      <c r="B57" s="88"/>
      <c r="C57" s="88" t="s">
        <v>383</v>
      </c>
      <c r="D57" s="88" t="s">
        <v>34</v>
      </c>
      <c r="E57" s="88" t="s">
        <v>31</v>
      </c>
      <c r="F57" s="89" t="s">
        <v>384</v>
      </c>
      <c r="G57" s="88" t="s">
        <v>100</v>
      </c>
      <c r="H57" s="4">
        <v>5399.53</v>
      </c>
      <c r="I57" s="4">
        <v>5399.53</v>
      </c>
      <c r="J57" s="90">
        <v>7.0000000000000007E-2</v>
      </c>
      <c r="K57" s="7">
        <v>6847.5</v>
      </c>
      <c r="L57" s="91" t="s">
        <v>36</v>
      </c>
      <c r="M57" s="88" t="s">
        <v>296</v>
      </c>
      <c r="N57" s="88" t="s">
        <v>297</v>
      </c>
      <c r="O57" s="92">
        <v>44411</v>
      </c>
      <c r="P57" s="92">
        <v>44432</v>
      </c>
      <c r="Q57" s="93" t="s">
        <v>34</v>
      </c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</row>
    <row r="58" spans="1:75" ht="30.6" x14ac:dyDescent="0.3">
      <c r="A58" s="88" t="s">
        <v>21</v>
      </c>
      <c r="B58" s="88"/>
      <c r="C58" s="88" t="s">
        <v>385</v>
      </c>
      <c r="D58" s="88" t="s">
        <v>34</v>
      </c>
      <c r="E58" s="88" t="s">
        <v>31</v>
      </c>
      <c r="F58" s="89" t="s">
        <v>386</v>
      </c>
      <c r="G58" s="88" t="s">
        <v>100</v>
      </c>
      <c r="H58" s="4">
        <v>9574.77</v>
      </c>
      <c r="I58" s="4">
        <v>9574.77</v>
      </c>
      <c r="J58" s="90">
        <v>7.0000000000000007E-2</v>
      </c>
      <c r="K58" s="7">
        <v>10245</v>
      </c>
      <c r="L58" s="91" t="s">
        <v>36</v>
      </c>
      <c r="M58" s="88" t="s">
        <v>387</v>
      </c>
      <c r="N58" s="88" t="s">
        <v>388</v>
      </c>
      <c r="O58" s="92">
        <v>44411</v>
      </c>
      <c r="P58" s="92">
        <v>44432</v>
      </c>
      <c r="Q58" s="93" t="s">
        <v>34</v>
      </c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</row>
    <row r="59" spans="1:75" ht="30.6" x14ac:dyDescent="0.3">
      <c r="A59" s="88" t="s">
        <v>21</v>
      </c>
      <c r="B59" s="88"/>
      <c r="C59" s="88" t="s">
        <v>389</v>
      </c>
      <c r="D59" s="88" t="s">
        <v>34</v>
      </c>
      <c r="E59" s="88" t="s">
        <v>31</v>
      </c>
      <c r="F59" s="89" t="s">
        <v>390</v>
      </c>
      <c r="G59" s="88" t="s">
        <v>100</v>
      </c>
      <c r="H59" s="4">
        <v>10467.290000000001</v>
      </c>
      <c r="I59" s="4">
        <v>10467.290000000001</v>
      </c>
      <c r="J59" s="90">
        <v>7.0000000000000007E-2</v>
      </c>
      <c r="K59" s="7">
        <v>11200</v>
      </c>
      <c r="L59" s="91" t="s">
        <v>36</v>
      </c>
      <c r="M59" s="88" t="s">
        <v>391</v>
      </c>
      <c r="N59" s="88" t="s">
        <v>392</v>
      </c>
      <c r="O59" s="92">
        <v>44411</v>
      </c>
      <c r="P59" s="92">
        <v>44432</v>
      </c>
      <c r="Q59" s="93" t="s">
        <v>34</v>
      </c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</row>
    <row r="60" spans="1:75" ht="30.6" x14ac:dyDescent="0.3">
      <c r="A60" s="88" t="s">
        <v>21</v>
      </c>
      <c r="B60" s="88"/>
      <c r="C60" s="88" t="s">
        <v>393</v>
      </c>
      <c r="D60" s="88" t="s">
        <v>34</v>
      </c>
      <c r="E60" s="88" t="s">
        <v>31</v>
      </c>
      <c r="F60" s="89" t="s">
        <v>394</v>
      </c>
      <c r="G60" s="88" t="s">
        <v>100</v>
      </c>
      <c r="H60" s="4">
        <v>10037.379999999999</v>
      </c>
      <c r="I60" s="4">
        <v>10037.379999999999</v>
      </c>
      <c r="J60" s="90">
        <v>7.0000000000000007E-2</v>
      </c>
      <c r="K60" s="7">
        <v>10740</v>
      </c>
      <c r="L60" s="91" t="s">
        <v>36</v>
      </c>
      <c r="M60" s="88" t="s">
        <v>395</v>
      </c>
      <c r="N60" s="88" t="s">
        <v>396</v>
      </c>
      <c r="O60" s="92">
        <v>44411</v>
      </c>
      <c r="P60" s="92">
        <v>44432</v>
      </c>
      <c r="Q60" s="93" t="s">
        <v>34</v>
      </c>
    </row>
    <row r="61" spans="1:75" ht="30.6" x14ac:dyDescent="0.3">
      <c r="A61" s="88" t="s">
        <v>21</v>
      </c>
      <c r="B61" s="88"/>
      <c r="C61" s="88" t="s">
        <v>397</v>
      </c>
      <c r="D61" s="88" t="s">
        <v>34</v>
      </c>
      <c r="E61" s="88" t="s">
        <v>31</v>
      </c>
      <c r="F61" s="89" t="s">
        <v>398</v>
      </c>
      <c r="G61" s="88" t="s">
        <v>100</v>
      </c>
      <c r="H61" s="4">
        <v>12336.45</v>
      </c>
      <c r="I61" s="4">
        <v>12336.45</v>
      </c>
      <c r="J61" s="90">
        <v>7.0000000000000007E-2</v>
      </c>
      <c r="K61" s="7">
        <v>13200</v>
      </c>
      <c r="L61" s="91" t="s">
        <v>36</v>
      </c>
      <c r="M61" s="88" t="s">
        <v>359</v>
      </c>
      <c r="N61" s="88" t="s">
        <v>360</v>
      </c>
      <c r="O61" s="92">
        <v>44411</v>
      </c>
      <c r="P61" s="92">
        <v>44432</v>
      </c>
      <c r="Q61" s="93" t="s">
        <v>34</v>
      </c>
    </row>
    <row r="62" spans="1:75" ht="30.6" x14ac:dyDescent="0.3">
      <c r="A62" s="88" t="s">
        <v>21</v>
      </c>
      <c r="B62" s="88"/>
      <c r="C62" s="88" t="s">
        <v>399</v>
      </c>
      <c r="D62" s="88" t="s">
        <v>34</v>
      </c>
      <c r="E62" s="88" t="s">
        <v>31</v>
      </c>
      <c r="F62" s="89" t="s">
        <v>400</v>
      </c>
      <c r="G62" s="88" t="s">
        <v>100</v>
      </c>
      <c r="H62" s="4">
        <v>5280.37</v>
      </c>
      <c r="I62" s="4">
        <v>5280.37</v>
      </c>
      <c r="J62" s="90">
        <v>7.0000000000000007E-2</v>
      </c>
      <c r="K62" s="7">
        <v>5650</v>
      </c>
      <c r="L62" s="91" t="s">
        <v>36</v>
      </c>
      <c r="M62" s="88" t="s">
        <v>401</v>
      </c>
      <c r="N62" s="88" t="s">
        <v>402</v>
      </c>
      <c r="O62" s="92">
        <v>44414</v>
      </c>
      <c r="P62" s="92">
        <v>44428</v>
      </c>
      <c r="Q62" s="93" t="s">
        <v>34</v>
      </c>
    </row>
    <row r="63" spans="1:75" ht="30.6" x14ac:dyDescent="0.3">
      <c r="A63" s="88" t="s">
        <v>21</v>
      </c>
      <c r="B63" s="88"/>
      <c r="C63" s="88" t="s">
        <v>403</v>
      </c>
      <c r="D63" s="88" t="s">
        <v>34</v>
      </c>
      <c r="E63" s="88" t="s">
        <v>31</v>
      </c>
      <c r="F63" s="89" t="s">
        <v>404</v>
      </c>
      <c r="G63" s="88" t="s">
        <v>100</v>
      </c>
      <c r="H63" s="4">
        <v>6012.34</v>
      </c>
      <c r="I63" s="4">
        <v>6012.34</v>
      </c>
      <c r="J63" s="90">
        <v>7.0000000000000007E-2</v>
      </c>
      <c r="K63" s="7">
        <v>6433.2</v>
      </c>
      <c r="L63" s="91" t="s">
        <v>36</v>
      </c>
      <c r="M63" s="88" t="s">
        <v>405</v>
      </c>
      <c r="N63" s="88" t="s">
        <v>406</v>
      </c>
      <c r="O63" s="92">
        <v>44411</v>
      </c>
      <c r="P63" s="92">
        <v>44428</v>
      </c>
      <c r="Q63" s="93" t="s">
        <v>34</v>
      </c>
    </row>
    <row r="64" spans="1:75" ht="30.6" x14ac:dyDescent="0.3">
      <c r="A64" s="88" t="s">
        <v>21</v>
      </c>
      <c r="B64" s="88"/>
      <c r="C64" s="88" t="s">
        <v>407</v>
      </c>
      <c r="D64" s="88" t="s">
        <v>34</v>
      </c>
      <c r="E64" s="88" t="s">
        <v>31</v>
      </c>
      <c r="F64" s="89" t="s">
        <v>408</v>
      </c>
      <c r="G64" s="88" t="s">
        <v>100</v>
      </c>
      <c r="H64" s="4">
        <v>8107.93</v>
      </c>
      <c r="I64" s="4">
        <v>8107.93</v>
      </c>
      <c r="J64" s="90">
        <v>7.0000000000000007E-2</v>
      </c>
      <c r="K64" s="7">
        <v>8675.48</v>
      </c>
      <c r="L64" s="91" t="s">
        <v>36</v>
      </c>
      <c r="M64" s="88" t="s">
        <v>409</v>
      </c>
      <c r="N64" s="88" t="s">
        <v>410</v>
      </c>
      <c r="O64" s="92">
        <v>44411</v>
      </c>
      <c r="P64" s="92">
        <v>44428</v>
      </c>
      <c r="Q64" s="93" t="s">
        <v>34</v>
      </c>
    </row>
    <row r="65" spans="1:17" ht="30.6" x14ac:dyDescent="0.3">
      <c r="A65" s="88" t="s">
        <v>21</v>
      </c>
      <c r="B65" s="88"/>
      <c r="C65" s="88" t="s">
        <v>411</v>
      </c>
      <c r="D65" s="88" t="s">
        <v>34</v>
      </c>
      <c r="E65" s="88" t="s">
        <v>31</v>
      </c>
      <c r="F65" s="89" t="s">
        <v>412</v>
      </c>
      <c r="G65" s="88" t="s">
        <v>100</v>
      </c>
      <c r="H65" s="4">
        <v>6464.07</v>
      </c>
      <c r="I65" s="4">
        <v>6464.07</v>
      </c>
      <c r="J65" s="90">
        <v>7.0000000000000007E-2</v>
      </c>
      <c r="K65" s="7">
        <v>6916.55</v>
      </c>
      <c r="L65" s="91" t="s">
        <v>36</v>
      </c>
      <c r="M65" s="88" t="s">
        <v>413</v>
      </c>
      <c r="N65" s="88" t="s">
        <v>414</v>
      </c>
      <c r="O65" s="92">
        <v>44411</v>
      </c>
      <c r="P65" s="92">
        <v>44428</v>
      </c>
      <c r="Q65" s="93" t="s">
        <v>34</v>
      </c>
    </row>
    <row r="66" spans="1:17" ht="30.6" x14ac:dyDescent="0.3">
      <c r="A66" s="88" t="s">
        <v>21</v>
      </c>
      <c r="B66" s="88"/>
      <c r="C66" s="88" t="s">
        <v>415</v>
      </c>
      <c r="D66" s="88" t="s">
        <v>34</v>
      </c>
      <c r="E66" s="88" t="s">
        <v>31</v>
      </c>
      <c r="F66" s="89" t="s">
        <v>416</v>
      </c>
      <c r="G66" s="88" t="s">
        <v>100</v>
      </c>
      <c r="H66" s="4">
        <v>12852.34</v>
      </c>
      <c r="I66" s="4">
        <v>12852.34</v>
      </c>
      <c r="J66" s="90">
        <v>7.0000000000000007E-2</v>
      </c>
      <c r="K66" s="7">
        <v>13752</v>
      </c>
      <c r="L66" s="91" t="s">
        <v>36</v>
      </c>
      <c r="M66" s="88" t="s">
        <v>417</v>
      </c>
      <c r="N66" s="88" t="s">
        <v>418</v>
      </c>
      <c r="O66" s="92">
        <v>44413</v>
      </c>
      <c r="P66" s="92">
        <v>44432</v>
      </c>
      <c r="Q66" s="93" t="s">
        <v>34</v>
      </c>
    </row>
    <row r="67" spans="1:17" ht="30.6" x14ac:dyDescent="0.3">
      <c r="A67" s="88" t="s">
        <v>21</v>
      </c>
      <c r="B67" s="88"/>
      <c r="C67" s="88" t="s">
        <v>419</v>
      </c>
      <c r="D67" s="88" t="s">
        <v>34</v>
      </c>
      <c r="E67" s="88" t="s">
        <v>31</v>
      </c>
      <c r="F67" s="89" t="s">
        <v>420</v>
      </c>
      <c r="G67" s="88" t="s">
        <v>198</v>
      </c>
      <c r="H67" s="4">
        <v>29439.25</v>
      </c>
      <c r="I67" s="4">
        <v>29439.25</v>
      </c>
      <c r="J67" s="90">
        <v>7.0000000000000007E-2</v>
      </c>
      <c r="K67" s="7">
        <v>31500</v>
      </c>
      <c r="L67" s="91" t="s">
        <v>36</v>
      </c>
      <c r="M67" s="88" t="s">
        <v>421</v>
      </c>
      <c r="N67" s="88" t="s">
        <v>422</v>
      </c>
      <c r="O67" s="92">
        <v>44515</v>
      </c>
      <c r="P67" s="92">
        <v>44546</v>
      </c>
      <c r="Q67" s="93" t="s">
        <v>34</v>
      </c>
    </row>
    <row r="68" spans="1:17" ht="30.6" x14ac:dyDescent="0.3">
      <c r="A68" s="88" t="s">
        <v>21</v>
      </c>
      <c r="B68" s="88"/>
      <c r="C68" s="88" t="s">
        <v>423</v>
      </c>
      <c r="D68" s="88" t="s">
        <v>34</v>
      </c>
      <c r="E68" s="88" t="s">
        <v>31</v>
      </c>
      <c r="F68" s="89" t="s">
        <v>424</v>
      </c>
      <c r="G68" s="88" t="s">
        <v>198</v>
      </c>
      <c r="H68" s="4">
        <v>32579.439999999999</v>
      </c>
      <c r="I68" s="4">
        <v>32579.439999999999</v>
      </c>
      <c r="J68" s="90">
        <v>7.0000000000000007E-2</v>
      </c>
      <c r="K68" s="7">
        <v>34860</v>
      </c>
      <c r="L68" s="91" t="s">
        <v>36</v>
      </c>
      <c r="M68" s="88" t="s">
        <v>425</v>
      </c>
      <c r="N68" s="88" t="s">
        <v>426</v>
      </c>
      <c r="O68" s="92">
        <v>44515</v>
      </c>
      <c r="P68" s="92">
        <v>44539</v>
      </c>
      <c r="Q68" s="93" t="s">
        <v>34</v>
      </c>
    </row>
    <row r="69" spans="1:17" ht="30.6" x14ac:dyDescent="0.3">
      <c r="A69" s="88" t="s">
        <v>21</v>
      </c>
      <c r="B69" s="88"/>
      <c r="C69" s="88" t="s">
        <v>427</v>
      </c>
      <c r="D69" s="88" t="s">
        <v>34</v>
      </c>
      <c r="E69" s="88" t="s">
        <v>31</v>
      </c>
      <c r="F69" s="89" t="s">
        <v>428</v>
      </c>
      <c r="G69" s="88" t="s">
        <v>100</v>
      </c>
      <c r="H69" s="4">
        <v>8500</v>
      </c>
      <c r="I69" s="4">
        <v>8000</v>
      </c>
      <c r="J69" s="90">
        <v>7.0000000000000007E-2</v>
      </c>
      <c r="K69" s="7">
        <v>8560</v>
      </c>
      <c r="L69" s="91" t="s">
        <v>36</v>
      </c>
      <c r="M69" s="88" t="s">
        <v>76</v>
      </c>
      <c r="N69" s="88" t="s">
        <v>77</v>
      </c>
      <c r="O69" s="92">
        <v>44413</v>
      </c>
      <c r="P69" s="92">
        <v>44426</v>
      </c>
      <c r="Q69" s="93" t="s">
        <v>34</v>
      </c>
    </row>
    <row r="70" spans="1:17" ht="30.6" x14ac:dyDescent="0.3">
      <c r="A70" s="88" t="s">
        <v>21</v>
      </c>
      <c r="B70" s="88"/>
      <c r="C70" s="88" t="s">
        <v>429</v>
      </c>
      <c r="D70" s="88" t="s">
        <v>34</v>
      </c>
      <c r="E70" s="88" t="s">
        <v>31</v>
      </c>
      <c r="F70" s="89" t="s">
        <v>430</v>
      </c>
      <c r="G70" s="88" t="s">
        <v>198</v>
      </c>
      <c r="H70" s="4">
        <v>28598.13</v>
      </c>
      <c r="I70" s="4">
        <v>28598.13</v>
      </c>
      <c r="J70" s="90">
        <v>7.0000000000000007E-2</v>
      </c>
      <c r="K70" s="7">
        <v>30600</v>
      </c>
      <c r="L70" s="91" t="s">
        <v>36</v>
      </c>
      <c r="M70" s="88" t="s">
        <v>431</v>
      </c>
      <c r="N70" s="88" t="s">
        <v>432</v>
      </c>
      <c r="O70" s="92">
        <v>44515</v>
      </c>
      <c r="P70" s="92">
        <v>44537</v>
      </c>
      <c r="Q70" s="93" t="s">
        <v>34</v>
      </c>
    </row>
    <row r="71" spans="1:17" ht="30.6" x14ac:dyDescent="0.3">
      <c r="A71" s="88" t="s">
        <v>21</v>
      </c>
      <c r="B71" s="88"/>
      <c r="C71" s="88" t="s">
        <v>433</v>
      </c>
      <c r="D71" s="88" t="s">
        <v>34</v>
      </c>
      <c r="E71" s="88" t="s">
        <v>31</v>
      </c>
      <c r="F71" s="89" t="s">
        <v>434</v>
      </c>
      <c r="G71" s="88" t="s">
        <v>198</v>
      </c>
      <c r="H71" s="4">
        <v>74766.36</v>
      </c>
      <c r="I71" s="4">
        <v>74766.36</v>
      </c>
      <c r="J71" s="90">
        <v>7.0000000000000007E-2</v>
      </c>
      <c r="K71" s="7">
        <v>80000</v>
      </c>
      <c r="L71" s="91" t="s">
        <v>36</v>
      </c>
      <c r="M71" s="88" t="s">
        <v>435</v>
      </c>
      <c r="N71" s="88" t="s">
        <v>436</v>
      </c>
      <c r="O71" s="92">
        <v>44515</v>
      </c>
      <c r="P71" s="92">
        <v>44537</v>
      </c>
      <c r="Q71" s="93" t="s">
        <v>34</v>
      </c>
    </row>
    <row r="72" spans="1:17" ht="30.6" x14ac:dyDescent="0.3">
      <c r="A72" s="88" t="s">
        <v>21</v>
      </c>
      <c r="B72" s="88"/>
      <c r="C72" s="88" t="s">
        <v>437</v>
      </c>
      <c r="D72" s="88" t="s">
        <v>34</v>
      </c>
      <c r="E72" s="88" t="s">
        <v>31</v>
      </c>
      <c r="F72" s="89" t="s">
        <v>438</v>
      </c>
      <c r="G72" s="88" t="s">
        <v>100</v>
      </c>
      <c r="H72" s="4">
        <v>10272</v>
      </c>
      <c r="I72" s="4">
        <v>10008</v>
      </c>
      <c r="J72" s="90">
        <v>7.0000000000000007E-2</v>
      </c>
      <c r="K72" s="7">
        <v>10708.56</v>
      </c>
      <c r="L72" s="91" t="s">
        <v>36</v>
      </c>
      <c r="M72" s="88" t="s">
        <v>72</v>
      </c>
      <c r="N72" s="88" t="s">
        <v>439</v>
      </c>
      <c r="O72" s="92">
        <v>44452</v>
      </c>
      <c r="P72" s="92">
        <v>44466</v>
      </c>
      <c r="Q72" s="93" t="s">
        <v>34</v>
      </c>
    </row>
    <row r="73" spans="1:17" ht="30.6" x14ac:dyDescent="0.3">
      <c r="A73" s="88" t="s">
        <v>21</v>
      </c>
      <c r="B73" s="88"/>
      <c r="C73" s="88" t="s">
        <v>440</v>
      </c>
      <c r="D73" s="88" t="s">
        <v>34</v>
      </c>
      <c r="E73" s="88" t="s">
        <v>31</v>
      </c>
      <c r="F73" s="89" t="s">
        <v>441</v>
      </c>
      <c r="G73" s="88" t="s">
        <v>100</v>
      </c>
      <c r="H73" s="4">
        <v>14990</v>
      </c>
      <c r="I73" s="4">
        <v>14990</v>
      </c>
      <c r="J73" s="90">
        <v>7.0000000000000007E-2</v>
      </c>
      <c r="K73" s="7">
        <v>16039.3</v>
      </c>
      <c r="L73" s="91" t="s">
        <v>36</v>
      </c>
      <c r="M73" s="88" t="s">
        <v>442</v>
      </c>
      <c r="N73" s="88" t="s">
        <v>443</v>
      </c>
      <c r="O73" s="92">
        <v>44474</v>
      </c>
      <c r="P73" s="92">
        <v>44491</v>
      </c>
      <c r="Q73" s="93" t="s">
        <v>34</v>
      </c>
    </row>
    <row r="74" spans="1:17" ht="30.6" x14ac:dyDescent="0.3">
      <c r="A74" s="88" t="s">
        <v>21</v>
      </c>
      <c r="B74" s="88"/>
      <c r="C74" s="88" t="s">
        <v>444</v>
      </c>
      <c r="D74" s="88" t="s">
        <v>34</v>
      </c>
      <c r="E74" s="88" t="s">
        <v>31</v>
      </c>
      <c r="F74" s="89" t="s">
        <v>445</v>
      </c>
      <c r="G74" s="88" t="s">
        <v>100</v>
      </c>
      <c r="H74" s="4">
        <v>14000</v>
      </c>
      <c r="I74" s="4">
        <v>14000</v>
      </c>
      <c r="J74" s="90">
        <v>7.0000000000000007E-2</v>
      </c>
      <c r="K74" s="7">
        <v>14980</v>
      </c>
      <c r="L74" s="91" t="s">
        <v>36</v>
      </c>
      <c r="M74" s="88" t="s">
        <v>446</v>
      </c>
      <c r="N74" s="88" t="s">
        <v>447</v>
      </c>
      <c r="O74" s="92">
        <v>44474</v>
      </c>
      <c r="P74" s="92">
        <v>44490</v>
      </c>
      <c r="Q74" s="93" t="s">
        <v>34</v>
      </c>
    </row>
    <row r="75" spans="1:17" ht="30.6" x14ac:dyDescent="0.3">
      <c r="A75" s="88" t="s">
        <v>21</v>
      </c>
      <c r="B75" s="88"/>
      <c r="C75" s="88" t="s">
        <v>448</v>
      </c>
      <c r="D75" s="88" t="s">
        <v>34</v>
      </c>
      <c r="E75" s="88" t="s">
        <v>31</v>
      </c>
      <c r="F75" s="89" t="s">
        <v>449</v>
      </c>
      <c r="G75" s="88" t="s">
        <v>100</v>
      </c>
      <c r="H75" s="4">
        <v>14995</v>
      </c>
      <c r="I75" s="4">
        <v>14995</v>
      </c>
      <c r="J75" s="90">
        <v>7.0000000000000007E-2</v>
      </c>
      <c r="K75" s="7">
        <v>16044.65</v>
      </c>
      <c r="L75" s="91" t="s">
        <v>36</v>
      </c>
      <c r="M75" s="88" t="s">
        <v>450</v>
      </c>
      <c r="N75" s="88" t="s">
        <v>451</v>
      </c>
      <c r="O75" s="92">
        <v>44467</v>
      </c>
      <c r="P75" s="92">
        <v>44477</v>
      </c>
      <c r="Q75" s="93" t="s">
        <v>34</v>
      </c>
    </row>
    <row r="76" spans="1:17" ht="30.6" x14ac:dyDescent="0.3">
      <c r="A76" s="88" t="s">
        <v>21</v>
      </c>
      <c r="B76" s="88"/>
      <c r="C76" s="88" t="s">
        <v>452</v>
      </c>
      <c r="D76" s="88" t="s">
        <v>34</v>
      </c>
      <c r="E76" s="88" t="s">
        <v>31</v>
      </c>
      <c r="F76" s="89" t="s">
        <v>453</v>
      </c>
      <c r="G76" s="88" t="s">
        <v>100</v>
      </c>
      <c r="H76" s="4">
        <v>14926</v>
      </c>
      <c r="I76" s="4">
        <v>14926</v>
      </c>
      <c r="J76" s="90">
        <v>7.0000000000000007E-2</v>
      </c>
      <c r="K76" s="7">
        <v>15970.82</v>
      </c>
      <c r="L76" s="91" t="s">
        <v>36</v>
      </c>
      <c r="M76" s="88" t="s">
        <v>167</v>
      </c>
      <c r="N76" s="88" t="s">
        <v>454</v>
      </c>
      <c r="O76" s="92">
        <v>44449</v>
      </c>
      <c r="P76" s="92">
        <v>44466</v>
      </c>
      <c r="Q76" s="93" t="s">
        <v>34</v>
      </c>
    </row>
    <row r="77" spans="1:17" ht="30.6" x14ac:dyDescent="0.3">
      <c r="A77" s="88" t="s">
        <v>21</v>
      </c>
      <c r="B77" s="88"/>
      <c r="C77" s="88" t="s">
        <v>455</v>
      </c>
      <c r="D77" s="88" t="s">
        <v>34</v>
      </c>
      <c r="E77" s="88" t="s">
        <v>31</v>
      </c>
      <c r="F77" s="89" t="s">
        <v>456</v>
      </c>
      <c r="G77" s="88" t="s">
        <v>100</v>
      </c>
      <c r="H77" s="4">
        <v>14990</v>
      </c>
      <c r="I77" s="4">
        <v>14990</v>
      </c>
      <c r="J77" s="90">
        <v>7.0000000000000007E-2</v>
      </c>
      <c r="K77" s="7">
        <v>16039.3</v>
      </c>
      <c r="L77" s="91" t="s">
        <v>36</v>
      </c>
      <c r="M77" s="88" t="s">
        <v>457</v>
      </c>
      <c r="N77" s="88" t="s">
        <v>458</v>
      </c>
      <c r="O77" s="92">
        <v>44454</v>
      </c>
      <c r="P77" s="92">
        <v>44468</v>
      </c>
      <c r="Q77" s="93" t="s">
        <v>34</v>
      </c>
    </row>
    <row r="78" spans="1:17" ht="30.6" x14ac:dyDescent="0.3">
      <c r="A78" s="88" t="s">
        <v>21</v>
      </c>
      <c r="B78" s="88"/>
      <c r="C78" s="88" t="s">
        <v>459</v>
      </c>
      <c r="D78" s="88" t="s">
        <v>34</v>
      </c>
      <c r="E78" s="88" t="s">
        <v>31</v>
      </c>
      <c r="F78" s="89" t="s">
        <v>460</v>
      </c>
      <c r="G78" s="88" t="s">
        <v>100</v>
      </c>
      <c r="H78" s="4">
        <v>8269.75</v>
      </c>
      <c r="I78" s="4">
        <v>8269.75</v>
      </c>
      <c r="J78" s="90">
        <v>7.0000000000000007E-2</v>
      </c>
      <c r="K78" s="7">
        <v>8848.6299999999992</v>
      </c>
      <c r="L78" s="91" t="s">
        <v>36</v>
      </c>
      <c r="M78" s="88" t="s">
        <v>461</v>
      </c>
      <c r="N78" s="88" t="s">
        <v>462</v>
      </c>
      <c r="O78" s="92">
        <v>44454</v>
      </c>
      <c r="P78" s="92">
        <v>44466</v>
      </c>
      <c r="Q78" s="93" t="s">
        <v>34</v>
      </c>
    </row>
    <row r="79" spans="1:17" ht="30.6" x14ac:dyDescent="0.3">
      <c r="A79" s="88" t="s">
        <v>21</v>
      </c>
      <c r="B79" s="88"/>
      <c r="C79" s="88" t="s">
        <v>463</v>
      </c>
      <c r="D79" s="88" t="s">
        <v>34</v>
      </c>
      <c r="E79" s="88" t="s">
        <v>31</v>
      </c>
      <c r="F79" s="89" t="s">
        <v>464</v>
      </c>
      <c r="G79" s="88" t="s">
        <v>100</v>
      </c>
      <c r="H79" s="4">
        <v>14300</v>
      </c>
      <c r="I79" s="4">
        <v>14300</v>
      </c>
      <c r="J79" s="90">
        <v>7.0000000000000007E-2</v>
      </c>
      <c r="K79" s="7">
        <v>15301</v>
      </c>
      <c r="L79" s="91" t="s">
        <v>36</v>
      </c>
      <c r="M79" s="88" t="s">
        <v>465</v>
      </c>
      <c r="N79" s="88" t="s">
        <v>466</v>
      </c>
      <c r="O79" s="92">
        <v>44476</v>
      </c>
      <c r="P79" s="92">
        <v>44511</v>
      </c>
      <c r="Q79" s="93" t="s">
        <v>34</v>
      </c>
    </row>
    <row r="80" spans="1:17" ht="30.6" x14ac:dyDescent="0.3">
      <c r="A80" s="88" t="s">
        <v>21</v>
      </c>
      <c r="B80" s="88"/>
      <c r="C80" s="88" t="s">
        <v>467</v>
      </c>
      <c r="D80" s="88" t="s">
        <v>34</v>
      </c>
      <c r="E80" s="88" t="s">
        <v>31</v>
      </c>
      <c r="F80" s="89" t="s">
        <v>468</v>
      </c>
      <c r="G80" s="88" t="s">
        <v>100</v>
      </c>
      <c r="H80" s="4">
        <v>8000</v>
      </c>
      <c r="I80" s="4">
        <v>8000</v>
      </c>
      <c r="J80" s="90">
        <v>7.0000000000000007E-2</v>
      </c>
      <c r="K80" s="7">
        <v>8560</v>
      </c>
      <c r="L80" s="91" t="s">
        <v>36</v>
      </c>
      <c r="M80" s="88" t="s">
        <v>469</v>
      </c>
      <c r="N80" s="88" t="s">
        <v>470</v>
      </c>
      <c r="O80" s="92">
        <v>44480</v>
      </c>
      <c r="P80" s="92">
        <v>44498</v>
      </c>
      <c r="Q80" s="93" t="s">
        <v>34</v>
      </c>
    </row>
    <row r="81" spans="1:17" ht="30.6" x14ac:dyDescent="0.3">
      <c r="A81" s="88" t="s">
        <v>21</v>
      </c>
      <c r="B81" s="88"/>
      <c r="C81" s="88" t="s">
        <v>471</v>
      </c>
      <c r="D81" s="88" t="s">
        <v>34</v>
      </c>
      <c r="E81" s="88" t="s">
        <v>31</v>
      </c>
      <c r="F81" s="89" t="s">
        <v>472</v>
      </c>
      <c r="G81" s="88" t="s">
        <v>100</v>
      </c>
      <c r="H81" s="4">
        <v>14999.99</v>
      </c>
      <c r="I81" s="4">
        <v>14999.99</v>
      </c>
      <c r="J81" s="90">
        <v>7.0000000000000007E-2</v>
      </c>
      <c r="K81" s="7">
        <v>16049.99</v>
      </c>
      <c r="L81" s="91" t="s">
        <v>36</v>
      </c>
      <c r="M81" s="88" t="s">
        <v>233</v>
      </c>
      <c r="N81" s="88" t="s">
        <v>234</v>
      </c>
      <c r="O81" s="92">
        <v>44504</v>
      </c>
      <c r="P81" s="92">
        <v>44516</v>
      </c>
      <c r="Q81" s="93" t="s">
        <v>34</v>
      </c>
    </row>
    <row r="82" spans="1:17" ht="30.6" x14ac:dyDescent="0.3">
      <c r="A82" s="88" t="s">
        <v>21</v>
      </c>
      <c r="B82" s="88"/>
      <c r="C82" s="88" t="s">
        <v>473</v>
      </c>
      <c r="D82" s="88" t="s">
        <v>34</v>
      </c>
      <c r="E82" s="88" t="s">
        <v>31</v>
      </c>
      <c r="F82" s="89" t="s">
        <v>474</v>
      </c>
      <c r="G82" s="88" t="s">
        <v>100</v>
      </c>
      <c r="H82" s="4">
        <v>14999.99</v>
      </c>
      <c r="I82" s="4">
        <v>14999.99</v>
      </c>
      <c r="J82" s="90">
        <v>7.0000000000000007E-2</v>
      </c>
      <c r="K82" s="7">
        <v>16049.99</v>
      </c>
      <c r="L82" s="91" t="s">
        <v>36</v>
      </c>
      <c r="M82" s="88" t="s">
        <v>475</v>
      </c>
      <c r="N82" s="88" t="s">
        <v>476</v>
      </c>
      <c r="O82" s="92">
        <v>44495</v>
      </c>
      <c r="P82" s="92">
        <v>44498</v>
      </c>
      <c r="Q82" s="93" t="s">
        <v>34</v>
      </c>
    </row>
    <row r="83" spans="1:17" ht="30.6" x14ac:dyDescent="0.3">
      <c r="A83" s="88" t="s">
        <v>21</v>
      </c>
      <c r="B83" s="88"/>
      <c r="C83" s="88" t="s">
        <v>477</v>
      </c>
      <c r="D83" s="88" t="s">
        <v>34</v>
      </c>
      <c r="E83" s="88" t="s">
        <v>31</v>
      </c>
      <c r="F83" s="89" t="s">
        <v>478</v>
      </c>
      <c r="G83" s="88" t="s">
        <v>100</v>
      </c>
      <c r="H83" s="4">
        <v>14999.99</v>
      </c>
      <c r="I83" s="4">
        <v>14999.99</v>
      </c>
      <c r="J83" s="90">
        <v>7.0000000000000007E-2</v>
      </c>
      <c r="K83" s="7">
        <v>16049.99</v>
      </c>
      <c r="L83" s="91" t="s">
        <v>36</v>
      </c>
      <c r="M83" s="88" t="s">
        <v>475</v>
      </c>
      <c r="N83" s="88" t="s">
        <v>476</v>
      </c>
      <c r="O83" s="92">
        <v>44497</v>
      </c>
      <c r="P83" s="92">
        <v>44529</v>
      </c>
      <c r="Q83" s="93" t="s">
        <v>34</v>
      </c>
    </row>
    <row r="84" spans="1:17" ht="30.6" x14ac:dyDescent="0.3">
      <c r="A84" s="88" t="s">
        <v>21</v>
      </c>
      <c r="B84" s="88"/>
      <c r="C84" s="88" t="s">
        <v>479</v>
      </c>
      <c r="D84" s="88" t="s">
        <v>34</v>
      </c>
      <c r="E84" s="88" t="s">
        <v>31</v>
      </c>
      <c r="F84" s="89" t="s">
        <v>480</v>
      </c>
      <c r="G84" s="88" t="s">
        <v>100</v>
      </c>
      <c r="H84" s="4">
        <v>14900</v>
      </c>
      <c r="I84" s="4">
        <v>14900</v>
      </c>
      <c r="J84" s="90">
        <v>7.0000000000000007E-2</v>
      </c>
      <c r="K84" s="7">
        <v>15943</v>
      </c>
      <c r="L84" s="91" t="s">
        <v>36</v>
      </c>
      <c r="M84" s="88" t="s">
        <v>481</v>
      </c>
      <c r="N84" s="88" t="s">
        <v>482</v>
      </c>
      <c r="O84" s="92">
        <v>44523</v>
      </c>
      <c r="P84" s="92">
        <v>44523</v>
      </c>
      <c r="Q84" s="93" t="s">
        <v>34</v>
      </c>
    </row>
    <row r="85" spans="1:17" ht="30.6" x14ac:dyDescent="0.3">
      <c r="A85" s="88" t="s">
        <v>21</v>
      </c>
      <c r="B85" s="88"/>
      <c r="C85" s="88" t="s">
        <v>483</v>
      </c>
      <c r="D85" s="88" t="s">
        <v>34</v>
      </c>
      <c r="E85" s="88" t="s">
        <v>31</v>
      </c>
      <c r="F85" s="89" t="s">
        <v>484</v>
      </c>
      <c r="G85" s="88" t="s">
        <v>100</v>
      </c>
      <c r="H85" s="4">
        <v>14653.04</v>
      </c>
      <c r="I85" s="4">
        <v>14653.04</v>
      </c>
      <c r="J85" s="90">
        <v>7.0000000000000007E-2</v>
      </c>
      <c r="K85" s="7">
        <v>15678.75</v>
      </c>
      <c r="L85" s="91" t="s">
        <v>36</v>
      </c>
      <c r="M85" s="88" t="s">
        <v>485</v>
      </c>
      <c r="N85" s="88" t="s">
        <v>486</v>
      </c>
      <c r="O85" s="92">
        <v>44537</v>
      </c>
      <c r="P85" s="92">
        <v>44559</v>
      </c>
      <c r="Q85" s="93" t="s">
        <v>34</v>
      </c>
    </row>
    <row r="86" spans="1:17" ht="30.6" x14ac:dyDescent="0.3">
      <c r="A86" s="88" t="s">
        <v>21</v>
      </c>
      <c r="B86" s="88"/>
      <c r="C86" s="88" t="s">
        <v>487</v>
      </c>
      <c r="D86" s="88" t="s">
        <v>34</v>
      </c>
      <c r="E86" s="88" t="s">
        <v>31</v>
      </c>
      <c r="F86" s="89" t="s">
        <v>488</v>
      </c>
      <c r="G86" s="88" t="s">
        <v>100</v>
      </c>
      <c r="H86" s="4">
        <v>7514.02</v>
      </c>
      <c r="I86" s="4">
        <v>7514.02</v>
      </c>
      <c r="J86" s="90">
        <v>7.0000000000000007E-2</v>
      </c>
      <c r="K86" s="7">
        <v>8040</v>
      </c>
      <c r="L86" s="91" t="s">
        <v>36</v>
      </c>
      <c r="M86" s="88" t="s">
        <v>489</v>
      </c>
      <c r="N86" s="88" t="s">
        <v>490</v>
      </c>
      <c r="O86" s="92">
        <v>44537</v>
      </c>
      <c r="P86" s="92">
        <v>44539</v>
      </c>
      <c r="Q86" s="93" t="s">
        <v>34</v>
      </c>
    </row>
    <row r="87" spans="1:17" ht="30.6" x14ac:dyDescent="0.3">
      <c r="A87" s="88" t="s">
        <v>21</v>
      </c>
      <c r="B87" s="88"/>
      <c r="C87" s="88" t="s">
        <v>491</v>
      </c>
      <c r="D87" s="88" t="s">
        <v>34</v>
      </c>
      <c r="E87" s="88" t="s">
        <v>31</v>
      </c>
      <c r="F87" s="89" t="s">
        <v>492</v>
      </c>
      <c r="G87" s="88" t="s">
        <v>100</v>
      </c>
      <c r="H87" s="4">
        <v>13816.82</v>
      </c>
      <c r="I87" s="4">
        <v>13816.82</v>
      </c>
      <c r="J87" s="90">
        <v>7.0000000000000007E-2</v>
      </c>
      <c r="K87" s="7">
        <v>14784</v>
      </c>
      <c r="L87" s="91" t="s">
        <v>36</v>
      </c>
      <c r="M87" s="88" t="s">
        <v>493</v>
      </c>
      <c r="N87" s="88" t="s">
        <v>494</v>
      </c>
      <c r="O87" s="92">
        <v>44539</v>
      </c>
      <c r="P87" s="92">
        <v>44545</v>
      </c>
      <c r="Q87" s="93" t="s">
        <v>34</v>
      </c>
    </row>
    <row r="88" spans="1:17" ht="30.6" x14ac:dyDescent="0.3">
      <c r="A88" s="88" t="s">
        <v>21</v>
      </c>
      <c r="B88" s="88"/>
      <c r="C88" s="88" t="s">
        <v>495</v>
      </c>
      <c r="D88" s="88" t="s">
        <v>34</v>
      </c>
      <c r="E88" s="88" t="s">
        <v>31</v>
      </c>
      <c r="F88" s="89" t="s">
        <v>496</v>
      </c>
      <c r="G88" s="88" t="s">
        <v>100</v>
      </c>
      <c r="H88" s="4">
        <v>10198.6</v>
      </c>
      <c r="I88" s="4">
        <v>10198.6</v>
      </c>
      <c r="J88" s="90">
        <v>7.0000000000000007E-2</v>
      </c>
      <c r="K88" s="7">
        <v>10912.5</v>
      </c>
      <c r="L88" s="91" t="s">
        <v>36</v>
      </c>
      <c r="M88" s="88" t="s">
        <v>497</v>
      </c>
      <c r="N88" s="88" t="s">
        <v>498</v>
      </c>
      <c r="O88" s="92">
        <v>44534</v>
      </c>
      <c r="P88" s="92">
        <v>44539</v>
      </c>
      <c r="Q88" s="93" t="s">
        <v>34</v>
      </c>
    </row>
    <row r="89" spans="1:17" ht="30.6" x14ac:dyDescent="0.3">
      <c r="A89" s="88" t="s">
        <v>21</v>
      </c>
      <c r="B89" s="88"/>
      <c r="C89" s="88" t="s">
        <v>499</v>
      </c>
      <c r="D89" s="88" t="s">
        <v>34</v>
      </c>
      <c r="E89" s="88" t="s">
        <v>31</v>
      </c>
      <c r="F89" s="89" t="s">
        <v>500</v>
      </c>
      <c r="G89" s="88" t="s">
        <v>100</v>
      </c>
      <c r="H89" s="4">
        <v>10859.81</v>
      </c>
      <c r="I89" s="4">
        <v>10859.81</v>
      </c>
      <c r="J89" s="90">
        <v>7.0000000000000007E-2</v>
      </c>
      <c r="K89" s="7">
        <v>11620</v>
      </c>
      <c r="L89" s="91" t="s">
        <v>36</v>
      </c>
      <c r="M89" s="88" t="s">
        <v>501</v>
      </c>
      <c r="N89" s="88" t="s">
        <v>502</v>
      </c>
      <c r="O89" s="92">
        <v>44537</v>
      </c>
      <c r="P89" s="92">
        <v>44553</v>
      </c>
      <c r="Q89" s="93" t="s">
        <v>34</v>
      </c>
    </row>
    <row r="90" spans="1:17" ht="30.6" x14ac:dyDescent="0.3">
      <c r="A90" s="88" t="s">
        <v>21</v>
      </c>
      <c r="B90" s="88"/>
      <c r="C90" s="88" t="s">
        <v>503</v>
      </c>
      <c r="D90" s="88" t="s">
        <v>34</v>
      </c>
      <c r="E90" s="88" t="s">
        <v>31</v>
      </c>
      <c r="F90" s="89" t="s">
        <v>504</v>
      </c>
      <c r="G90" s="88" t="s">
        <v>100</v>
      </c>
      <c r="H90" s="4">
        <v>5996.69</v>
      </c>
      <c r="I90" s="4">
        <v>5996.69</v>
      </c>
      <c r="J90" s="90">
        <v>7.0000000000000007E-2</v>
      </c>
      <c r="K90" s="7">
        <v>6416.46</v>
      </c>
      <c r="L90" s="91" t="s">
        <v>36</v>
      </c>
      <c r="M90" s="88" t="s">
        <v>505</v>
      </c>
      <c r="N90" s="88" t="s">
        <v>506</v>
      </c>
      <c r="O90" s="92">
        <v>44539</v>
      </c>
      <c r="P90" s="92">
        <v>44544</v>
      </c>
      <c r="Q90" s="93" t="s">
        <v>34</v>
      </c>
    </row>
    <row r="91" spans="1:17" ht="30.6" x14ac:dyDescent="0.3">
      <c r="A91" s="88" t="s">
        <v>21</v>
      </c>
      <c r="B91" s="88"/>
      <c r="C91" s="88" t="s">
        <v>507</v>
      </c>
      <c r="D91" s="88" t="s">
        <v>34</v>
      </c>
      <c r="E91" s="88" t="s">
        <v>31</v>
      </c>
      <c r="F91" s="89" t="s">
        <v>508</v>
      </c>
      <c r="G91" s="88" t="s">
        <v>100</v>
      </c>
      <c r="H91" s="4">
        <v>11214.95</v>
      </c>
      <c r="I91" s="4">
        <v>11214.95</v>
      </c>
      <c r="J91" s="90">
        <v>7.0000000000000007E-2</v>
      </c>
      <c r="K91" s="7">
        <v>12000</v>
      </c>
      <c r="L91" s="91" t="s">
        <v>36</v>
      </c>
      <c r="M91" s="88" t="s">
        <v>509</v>
      </c>
      <c r="N91" s="88" t="s">
        <v>510</v>
      </c>
      <c r="O91" s="92">
        <v>44536</v>
      </c>
      <c r="P91" s="92">
        <v>44545</v>
      </c>
      <c r="Q91" s="93" t="s">
        <v>34</v>
      </c>
    </row>
    <row r="92" spans="1:17" ht="30.6" x14ac:dyDescent="0.3">
      <c r="A92" s="88" t="s">
        <v>21</v>
      </c>
      <c r="B92" s="88"/>
      <c r="C92" s="88" t="s">
        <v>511</v>
      </c>
      <c r="D92" s="88" t="s">
        <v>34</v>
      </c>
      <c r="E92" s="88" t="s">
        <v>31</v>
      </c>
      <c r="F92" s="89" t="s">
        <v>512</v>
      </c>
      <c r="G92" s="88" t="s">
        <v>100</v>
      </c>
      <c r="H92" s="4">
        <v>14018.69</v>
      </c>
      <c r="I92" s="4">
        <v>14018.69</v>
      </c>
      <c r="J92" s="90">
        <v>7.0000000000000007E-2</v>
      </c>
      <c r="K92" s="7">
        <v>15000</v>
      </c>
      <c r="L92" s="91" t="s">
        <v>36</v>
      </c>
      <c r="M92" s="88" t="s">
        <v>513</v>
      </c>
      <c r="N92" s="88" t="s">
        <v>514</v>
      </c>
      <c r="O92" s="92">
        <v>44539</v>
      </c>
      <c r="P92" s="92">
        <v>44547</v>
      </c>
      <c r="Q92" s="93" t="s">
        <v>34</v>
      </c>
    </row>
    <row r="93" spans="1:17" ht="30.6" x14ac:dyDescent="0.3">
      <c r="A93" s="88" t="s">
        <v>21</v>
      </c>
      <c r="B93" s="88"/>
      <c r="C93" s="88" t="s">
        <v>515</v>
      </c>
      <c r="D93" s="88" t="s">
        <v>34</v>
      </c>
      <c r="E93" s="88" t="s">
        <v>31</v>
      </c>
      <c r="F93" s="89" t="s">
        <v>516</v>
      </c>
      <c r="G93" s="88" t="s">
        <v>100</v>
      </c>
      <c r="H93" s="4">
        <v>9663.5499999999993</v>
      </c>
      <c r="I93" s="4">
        <v>9663.5499999999993</v>
      </c>
      <c r="J93" s="90">
        <v>7.0000000000000007E-2</v>
      </c>
      <c r="K93" s="7">
        <v>10340</v>
      </c>
      <c r="L93" s="91" t="s">
        <v>36</v>
      </c>
      <c r="M93" s="88" t="s">
        <v>517</v>
      </c>
      <c r="N93" s="88" t="s">
        <v>518</v>
      </c>
      <c r="O93" s="92">
        <v>44537</v>
      </c>
      <c r="P93" s="92">
        <v>44546</v>
      </c>
      <c r="Q93" s="93" t="s">
        <v>34</v>
      </c>
    </row>
    <row r="94" spans="1:17" ht="30.6" x14ac:dyDescent="0.3">
      <c r="A94" s="88" t="s">
        <v>21</v>
      </c>
      <c r="B94" s="88"/>
      <c r="C94" s="88" t="s">
        <v>519</v>
      </c>
      <c r="D94" s="88" t="s">
        <v>34</v>
      </c>
      <c r="E94" s="88" t="s">
        <v>31</v>
      </c>
      <c r="F94" s="89" t="s">
        <v>520</v>
      </c>
      <c r="G94" s="88" t="s">
        <v>100</v>
      </c>
      <c r="H94" s="4">
        <v>10953.27</v>
      </c>
      <c r="I94" s="4">
        <v>10953.27</v>
      </c>
      <c r="J94" s="90">
        <v>7.0000000000000007E-2</v>
      </c>
      <c r="K94" s="7">
        <v>11720</v>
      </c>
      <c r="L94" s="91" t="s">
        <v>36</v>
      </c>
      <c r="M94" s="88" t="s">
        <v>513</v>
      </c>
      <c r="N94" s="88" t="s">
        <v>514</v>
      </c>
      <c r="O94" s="92">
        <v>44539</v>
      </c>
      <c r="P94" s="92">
        <v>44545</v>
      </c>
      <c r="Q94" s="93" t="s">
        <v>34</v>
      </c>
    </row>
    <row r="95" spans="1:17" ht="30.6" x14ac:dyDescent="0.3">
      <c r="A95" s="88" t="s">
        <v>21</v>
      </c>
      <c r="B95" s="88"/>
      <c r="C95" s="88" t="s">
        <v>521</v>
      </c>
      <c r="D95" s="88" t="s">
        <v>34</v>
      </c>
      <c r="E95" s="88" t="s">
        <v>31</v>
      </c>
      <c r="F95" s="89" t="s">
        <v>522</v>
      </c>
      <c r="G95" s="88" t="s">
        <v>100</v>
      </c>
      <c r="H95" s="4">
        <v>6768.04</v>
      </c>
      <c r="I95" s="4">
        <v>6768.04</v>
      </c>
      <c r="J95" s="90">
        <v>7.0000000000000007E-2</v>
      </c>
      <c r="K95" s="7">
        <v>7241.8</v>
      </c>
      <c r="L95" s="91" t="s">
        <v>36</v>
      </c>
      <c r="M95" s="88" t="s">
        <v>523</v>
      </c>
      <c r="N95" s="88" t="s">
        <v>524</v>
      </c>
      <c r="O95" s="92">
        <v>44539</v>
      </c>
      <c r="P95" s="92">
        <v>44546</v>
      </c>
      <c r="Q95" s="93" t="s">
        <v>34</v>
      </c>
    </row>
    <row r="96" spans="1:17" ht="30.6" x14ac:dyDescent="0.3">
      <c r="A96" s="88" t="s">
        <v>21</v>
      </c>
      <c r="B96" s="88"/>
      <c r="C96" s="88" t="s">
        <v>525</v>
      </c>
      <c r="D96" s="88" t="s">
        <v>34</v>
      </c>
      <c r="E96" s="88" t="s">
        <v>31</v>
      </c>
      <c r="F96" s="89" t="s">
        <v>526</v>
      </c>
      <c r="G96" s="88" t="s">
        <v>100</v>
      </c>
      <c r="H96" s="4">
        <v>7476.58</v>
      </c>
      <c r="I96" s="4">
        <v>7476.58</v>
      </c>
      <c r="J96" s="90">
        <v>7.0000000000000007E-2</v>
      </c>
      <c r="K96" s="7">
        <v>7476.58</v>
      </c>
      <c r="L96" s="91" t="s">
        <v>36</v>
      </c>
      <c r="M96" s="88" t="s">
        <v>527</v>
      </c>
      <c r="N96" s="88" t="s">
        <v>528</v>
      </c>
      <c r="O96" s="92">
        <v>44542</v>
      </c>
      <c r="P96" s="92">
        <v>44545</v>
      </c>
      <c r="Q96" s="93" t="s">
        <v>34</v>
      </c>
    </row>
    <row r="97" spans="1:17" ht="30.6" x14ac:dyDescent="0.3">
      <c r="A97" s="88" t="s">
        <v>21</v>
      </c>
      <c r="B97" s="88"/>
      <c r="C97" s="88" t="s">
        <v>529</v>
      </c>
      <c r="D97" s="88" t="s">
        <v>34</v>
      </c>
      <c r="E97" s="88" t="s">
        <v>31</v>
      </c>
      <c r="F97" s="89" t="s">
        <v>530</v>
      </c>
      <c r="G97" s="88" t="s">
        <v>100</v>
      </c>
      <c r="H97" s="4">
        <v>13457.94</v>
      </c>
      <c r="I97" s="4">
        <v>13457.94</v>
      </c>
      <c r="J97" s="90">
        <v>7.0000000000000007E-2</v>
      </c>
      <c r="K97" s="7">
        <v>14400</v>
      </c>
      <c r="L97" s="91" t="s">
        <v>36</v>
      </c>
      <c r="M97" s="88" t="s">
        <v>531</v>
      </c>
      <c r="N97" s="88" t="s">
        <v>532</v>
      </c>
      <c r="O97" s="92">
        <v>44539</v>
      </c>
      <c r="P97" s="92">
        <v>44546</v>
      </c>
      <c r="Q97" s="93" t="s">
        <v>34</v>
      </c>
    </row>
    <row r="98" spans="1:17" ht="30.6" x14ac:dyDescent="0.3">
      <c r="A98" s="88" t="s">
        <v>21</v>
      </c>
      <c r="B98" s="88"/>
      <c r="C98" s="88" t="s">
        <v>533</v>
      </c>
      <c r="D98" s="88" t="s">
        <v>34</v>
      </c>
      <c r="E98" s="88" t="s">
        <v>31</v>
      </c>
      <c r="F98" s="89" t="s">
        <v>534</v>
      </c>
      <c r="G98" s="88" t="s">
        <v>100</v>
      </c>
      <c r="H98" s="4">
        <v>6728.97</v>
      </c>
      <c r="I98" s="4">
        <v>6728.97</v>
      </c>
      <c r="J98" s="90">
        <v>7.0000000000000007E-2</v>
      </c>
      <c r="K98" s="7">
        <v>7200</v>
      </c>
      <c r="L98" s="91" t="s">
        <v>36</v>
      </c>
      <c r="M98" s="88" t="s">
        <v>535</v>
      </c>
      <c r="N98" s="88" t="s">
        <v>536</v>
      </c>
      <c r="O98" s="92">
        <v>44537</v>
      </c>
      <c r="P98" s="92">
        <v>44545</v>
      </c>
      <c r="Q98" s="93" t="s">
        <v>34</v>
      </c>
    </row>
    <row r="99" spans="1:17" ht="30.6" x14ac:dyDescent="0.3">
      <c r="A99" s="88" t="s">
        <v>21</v>
      </c>
      <c r="B99" s="88"/>
      <c r="C99" s="88" t="s">
        <v>537</v>
      </c>
      <c r="D99" s="88" t="s">
        <v>34</v>
      </c>
      <c r="E99" s="88" t="s">
        <v>31</v>
      </c>
      <c r="F99" s="89" t="s">
        <v>538</v>
      </c>
      <c r="G99" s="88" t="s">
        <v>100</v>
      </c>
      <c r="H99" s="4">
        <v>5271.03</v>
      </c>
      <c r="I99" s="4">
        <v>5271.03</v>
      </c>
      <c r="J99" s="90">
        <v>7.0000000000000007E-2</v>
      </c>
      <c r="K99" s="7">
        <v>5640</v>
      </c>
      <c r="L99" s="91" t="s">
        <v>36</v>
      </c>
      <c r="M99" s="88" t="s">
        <v>539</v>
      </c>
      <c r="N99" s="88" t="s">
        <v>540</v>
      </c>
      <c r="O99" s="92">
        <v>44537</v>
      </c>
      <c r="P99" s="92">
        <v>44544</v>
      </c>
      <c r="Q99" s="93" t="s">
        <v>34</v>
      </c>
    </row>
    <row r="100" spans="1:17" ht="30.6" x14ac:dyDescent="0.3">
      <c r="A100" s="88" t="s">
        <v>21</v>
      </c>
      <c r="B100" s="88"/>
      <c r="C100" s="88" t="s">
        <v>541</v>
      </c>
      <c r="D100" s="88" t="s">
        <v>34</v>
      </c>
      <c r="E100" s="88" t="s">
        <v>31</v>
      </c>
      <c r="F100" s="89" t="s">
        <v>542</v>
      </c>
      <c r="G100" s="88" t="s">
        <v>100</v>
      </c>
      <c r="H100" s="4">
        <v>11214.95</v>
      </c>
      <c r="I100" s="4">
        <v>11214.95</v>
      </c>
      <c r="J100" s="90">
        <v>7.0000000000000007E-2</v>
      </c>
      <c r="K100" s="7">
        <v>12000</v>
      </c>
      <c r="L100" s="91" t="s">
        <v>36</v>
      </c>
      <c r="M100" s="88" t="s">
        <v>543</v>
      </c>
      <c r="N100" s="88" t="s">
        <v>544</v>
      </c>
      <c r="O100" s="92">
        <v>44534</v>
      </c>
      <c r="P100" s="92">
        <v>44539</v>
      </c>
      <c r="Q100" s="93">
        <v>44534</v>
      </c>
    </row>
    <row r="101" spans="1:17" ht="30.6" x14ac:dyDescent="0.3">
      <c r="A101" s="88" t="s">
        <v>21</v>
      </c>
      <c r="B101" s="88"/>
      <c r="C101" s="88" t="s">
        <v>545</v>
      </c>
      <c r="D101" s="88" t="s">
        <v>34</v>
      </c>
      <c r="E101" s="88" t="s">
        <v>31</v>
      </c>
      <c r="F101" s="89" t="s">
        <v>546</v>
      </c>
      <c r="G101" s="88" t="s">
        <v>100</v>
      </c>
      <c r="H101" s="4">
        <v>7962.62</v>
      </c>
      <c r="I101" s="4">
        <v>7962.62</v>
      </c>
      <c r="J101" s="90">
        <v>7.0000000000000007E-2</v>
      </c>
      <c r="K101" s="7">
        <v>8520</v>
      </c>
      <c r="L101" s="91" t="s">
        <v>36</v>
      </c>
      <c r="M101" s="88" t="s">
        <v>547</v>
      </c>
      <c r="N101" s="88" t="s">
        <v>548</v>
      </c>
      <c r="O101" s="92">
        <v>44539</v>
      </c>
      <c r="P101" s="92">
        <v>44551</v>
      </c>
      <c r="Q101" s="93">
        <v>44539</v>
      </c>
    </row>
    <row r="102" spans="1:17" ht="30.6" x14ac:dyDescent="0.3">
      <c r="A102" s="88" t="s">
        <v>21</v>
      </c>
      <c r="B102" s="88"/>
      <c r="C102" s="88" t="s">
        <v>549</v>
      </c>
      <c r="D102" s="88" t="s">
        <v>34</v>
      </c>
      <c r="E102" s="88" t="s">
        <v>31</v>
      </c>
      <c r="F102" s="89" t="s">
        <v>550</v>
      </c>
      <c r="G102" s="88" t="s">
        <v>100</v>
      </c>
      <c r="H102" s="4">
        <v>4931.21</v>
      </c>
      <c r="I102" s="4">
        <v>4931.21</v>
      </c>
      <c r="J102" s="90">
        <v>7.0000000000000007E-2</v>
      </c>
      <c r="K102" s="7">
        <v>5276.4</v>
      </c>
      <c r="L102" s="91" t="s">
        <v>36</v>
      </c>
      <c r="M102" s="88" t="s">
        <v>551</v>
      </c>
      <c r="N102" s="88" t="s">
        <v>552</v>
      </c>
      <c r="O102" s="92">
        <v>44534</v>
      </c>
      <c r="P102" s="92">
        <v>44558</v>
      </c>
      <c r="Q102" s="93" t="s">
        <v>34</v>
      </c>
    </row>
    <row r="103" spans="1:17" ht="30.6" x14ac:dyDescent="0.3">
      <c r="A103" s="88" t="s">
        <v>21</v>
      </c>
      <c r="B103" s="88"/>
      <c r="C103" s="88" t="s">
        <v>553</v>
      </c>
      <c r="D103" s="88" t="s">
        <v>34</v>
      </c>
      <c r="E103" s="88" t="s">
        <v>31</v>
      </c>
      <c r="F103" s="89" t="s">
        <v>554</v>
      </c>
      <c r="G103" s="88" t="s">
        <v>100</v>
      </c>
      <c r="H103" s="4">
        <v>10833.64</v>
      </c>
      <c r="I103" s="4">
        <v>10833.64</v>
      </c>
      <c r="J103" s="90">
        <v>7.0000000000000007E-2</v>
      </c>
      <c r="K103" s="7">
        <v>11592</v>
      </c>
      <c r="L103" s="91" t="s">
        <v>36</v>
      </c>
      <c r="M103" s="88" t="s">
        <v>555</v>
      </c>
      <c r="N103" s="88" t="s">
        <v>556</v>
      </c>
      <c r="O103" s="92">
        <v>44534</v>
      </c>
      <c r="P103" s="92">
        <v>44540</v>
      </c>
      <c r="Q103" s="93" t="s">
        <v>34</v>
      </c>
    </row>
    <row r="104" spans="1:17" ht="30.6" x14ac:dyDescent="0.3">
      <c r="A104" s="88" t="s">
        <v>21</v>
      </c>
      <c r="B104" s="88"/>
      <c r="C104" s="88" t="s">
        <v>557</v>
      </c>
      <c r="D104" s="88" t="s">
        <v>34</v>
      </c>
      <c r="E104" s="88" t="s">
        <v>31</v>
      </c>
      <c r="F104" s="89" t="s">
        <v>558</v>
      </c>
      <c r="G104" s="88" t="s">
        <v>100</v>
      </c>
      <c r="H104" s="4">
        <v>13084.11</v>
      </c>
      <c r="I104" s="4">
        <v>13084.11</v>
      </c>
      <c r="J104" s="90">
        <v>7.0000000000000007E-2</v>
      </c>
      <c r="K104" s="7">
        <v>14000</v>
      </c>
      <c r="L104" s="91" t="s">
        <v>36</v>
      </c>
      <c r="M104" s="88" t="s">
        <v>559</v>
      </c>
      <c r="N104" s="88" t="s">
        <v>560</v>
      </c>
      <c r="O104" s="92">
        <v>44534</v>
      </c>
      <c r="P104" s="92">
        <v>44540</v>
      </c>
      <c r="Q104" s="93" t="s">
        <v>34</v>
      </c>
    </row>
    <row r="105" spans="1:17" x14ac:dyDescent="0.3">
      <c r="H105" s="97">
        <f>SUM(H5:H104)</f>
        <v>2411726.4100000011</v>
      </c>
      <c r="I105" s="97"/>
    </row>
  </sheetData>
  <autoFilter ref="A4:BW105" xr:uid="{3AB9274E-C813-47FB-84FB-36F1F7CD6ED9}"/>
  <mergeCells count="5">
    <mergeCell ref="A2:N2"/>
    <mergeCell ref="O2:Q3"/>
    <mergeCell ref="C3:D3"/>
    <mergeCell ref="I3:K3"/>
    <mergeCell ref="M3:N3"/>
  </mergeCells>
  <printOptions gridLines="1"/>
  <pageMargins left="0.23622047244094491" right="0.23622047244094491" top="1.2598425196850394" bottom="0.74803149606299213" header="0.31496062992125984" footer="0.31496062992125984"/>
  <pageSetup paperSize="8" scale="57" fitToWidth="0" fitToHeight="0" orientation="landscape" useFirstPageNumber="1" r:id="rId1"/>
  <headerFooter>
    <oddHeader>&amp;L&amp;G&amp;R&amp;G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2534-7B41-405C-ABBA-E1981D8E1591}">
  <dimension ref="A1:CB90"/>
  <sheetViews>
    <sheetView zoomScaleNormal="100" workbookViewId="0">
      <selection activeCell="A2" sqref="A1:XFD2"/>
    </sheetView>
  </sheetViews>
  <sheetFormatPr baseColWidth="10" defaultColWidth="9.109375" defaultRowHeight="14.4" x14ac:dyDescent="0.3"/>
  <cols>
    <col min="1" max="1" width="15.6640625" customWidth="1"/>
    <col min="2" max="2" width="10.109375" style="11" customWidth="1"/>
    <col min="3" max="3" width="14.33203125" style="11" bestFit="1" customWidth="1"/>
    <col min="4" max="4" width="6.109375" style="11" bestFit="1" customWidth="1"/>
    <col min="5" max="5" width="12.44140625" style="11" customWidth="1"/>
    <col min="6" max="6" width="67.33203125" style="5" customWidth="1"/>
    <col min="7" max="7" width="13.33203125" style="11" customWidth="1"/>
    <col min="8" max="8" width="13" bestFit="1" customWidth="1"/>
    <col min="9" max="9" width="12.5546875" bestFit="1" customWidth="1"/>
    <col min="10" max="10" width="7.88671875" customWidth="1"/>
    <col min="11" max="11" width="12.6640625" style="6" bestFit="1" customWidth="1"/>
    <col min="12" max="12" width="11" style="23" customWidth="1"/>
    <col min="13" max="13" width="10.6640625" style="11" bestFit="1" customWidth="1"/>
    <col min="14" max="14" width="32.6640625" style="11" customWidth="1"/>
    <col min="15" max="15" width="11" bestFit="1" customWidth="1"/>
    <col min="16" max="16" width="13.44140625" customWidth="1"/>
    <col min="17" max="17" width="12.33203125" bestFit="1" customWidth="1"/>
    <col min="18" max="18" width="11.33203125" customWidth="1"/>
    <col min="19" max="19" width="12.33203125" customWidth="1"/>
    <col min="20" max="20" width="15.44140625" customWidth="1"/>
    <col min="21" max="21" width="19.109375" customWidth="1"/>
    <col min="22" max="22" width="10.5546875" bestFit="1" customWidth="1"/>
  </cols>
  <sheetData>
    <row r="1" spans="1:80" ht="15" thickBot="1" x14ac:dyDescent="0.35"/>
    <row r="2" spans="1:80" ht="19.2" thickBot="1" x14ac:dyDescent="0.35">
      <c r="A2" s="98" t="s">
        <v>52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101"/>
      <c r="P2" s="102"/>
      <c r="Q2" s="102"/>
      <c r="R2" s="102"/>
      <c r="S2" s="102"/>
      <c r="T2" s="102"/>
      <c r="U2" s="102"/>
      <c r="V2" s="103"/>
    </row>
    <row r="3" spans="1:80" ht="19.5" customHeight="1" thickBot="1" x14ac:dyDescent="0.35">
      <c r="A3" s="32"/>
      <c r="B3" s="32"/>
      <c r="C3" s="107"/>
      <c r="D3" s="108"/>
      <c r="E3" s="32"/>
      <c r="F3" s="32"/>
      <c r="G3" s="32"/>
      <c r="H3" s="32"/>
      <c r="I3" s="109" t="s">
        <v>25</v>
      </c>
      <c r="J3" s="110"/>
      <c r="K3" s="111"/>
      <c r="L3" s="33"/>
      <c r="M3" s="112" t="s">
        <v>26</v>
      </c>
      <c r="N3" s="113"/>
      <c r="O3" s="104"/>
      <c r="P3" s="105"/>
      <c r="Q3" s="105"/>
      <c r="R3" s="105"/>
      <c r="S3" s="105"/>
      <c r="T3" s="105"/>
      <c r="U3" s="105"/>
      <c r="V3" s="114"/>
    </row>
    <row r="4" spans="1:80" ht="58.95" customHeight="1" thickBot="1" x14ac:dyDescent="0.35">
      <c r="A4" s="34" t="s">
        <v>0</v>
      </c>
      <c r="B4" s="35" t="s">
        <v>32</v>
      </c>
      <c r="C4" s="35" t="s">
        <v>22</v>
      </c>
      <c r="D4" s="35" t="s">
        <v>33</v>
      </c>
      <c r="E4" s="35" t="s">
        <v>29</v>
      </c>
      <c r="F4" s="35" t="s">
        <v>1</v>
      </c>
      <c r="G4" s="35" t="s">
        <v>28</v>
      </c>
      <c r="H4" s="36" t="s">
        <v>23</v>
      </c>
      <c r="I4" s="35" t="s">
        <v>53</v>
      </c>
      <c r="J4" s="37" t="s">
        <v>24</v>
      </c>
      <c r="K4" s="37" t="s">
        <v>2</v>
      </c>
      <c r="L4" s="35" t="s">
        <v>35</v>
      </c>
      <c r="M4" s="35" t="s">
        <v>3</v>
      </c>
      <c r="N4" s="38" t="s">
        <v>4</v>
      </c>
      <c r="O4" s="39" t="s">
        <v>5</v>
      </c>
      <c r="P4" s="40" t="s">
        <v>54</v>
      </c>
      <c r="Q4" s="41" t="s">
        <v>55</v>
      </c>
      <c r="R4" s="41" t="s">
        <v>40</v>
      </c>
      <c r="S4" s="41" t="s">
        <v>56</v>
      </c>
      <c r="T4" s="41" t="s">
        <v>51</v>
      </c>
      <c r="U4" s="42" t="s">
        <v>42</v>
      </c>
      <c r="V4" s="43" t="s">
        <v>57</v>
      </c>
    </row>
    <row r="5" spans="1:80" s="54" customFormat="1" ht="30.6" x14ac:dyDescent="0.3">
      <c r="A5" s="44" t="s">
        <v>21</v>
      </c>
      <c r="B5" s="45">
        <v>1</v>
      </c>
      <c r="C5" s="45" t="s">
        <v>58</v>
      </c>
      <c r="D5" s="45" t="s">
        <v>34</v>
      </c>
      <c r="E5" s="45" t="s">
        <v>31</v>
      </c>
      <c r="F5" s="44" t="s">
        <v>59</v>
      </c>
      <c r="G5" s="45" t="s">
        <v>60</v>
      </c>
      <c r="H5" s="46">
        <v>2000</v>
      </c>
      <c r="I5" s="46">
        <v>2000</v>
      </c>
      <c r="J5" s="47">
        <v>7.0000000000000007E-2</v>
      </c>
      <c r="K5" s="48">
        <v>2140</v>
      </c>
      <c r="L5" s="49" t="s">
        <v>36</v>
      </c>
      <c r="M5" s="45" t="s">
        <v>61</v>
      </c>
      <c r="N5" s="45" t="s">
        <v>62</v>
      </c>
      <c r="O5" s="50">
        <v>44013</v>
      </c>
      <c r="P5" s="50">
        <v>44075</v>
      </c>
      <c r="Q5" s="45" t="s">
        <v>34</v>
      </c>
      <c r="R5" s="45" t="s">
        <v>43</v>
      </c>
      <c r="S5" s="45" t="s">
        <v>63</v>
      </c>
      <c r="T5" s="45" t="s">
        <v>43</v>
      </c>
      <c r="U5" s="51" t="s">
        <v>43</v>
      </c>
      <c r="V5" s="52" t="s">
        <v>64</v>
      </c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</row>
    <row r="6" spans="1:80" s="54" customFormat="1" ht="30.6" x14ac:dyDescent="0.3">
      <c r="A6" s="44" t="s">
        <v>21</v>
      </c>
      <c r="B6" s="45">
        <v>2</v>
      </c>
      <c r="C6" s="45" t="s">
        <v>65</v>
      </c>
      <c r="D6" s="45" t="s">
        <v>34</v>
      </c>
      <c r="E6" s="45" t="s">
        <v>31</v>
      </c>
      <c r="F6" s="44" t="s">
        <v>66</v>
      </c>
      <c r="G6" s="45" t="s">
        <v>60</v>
      </c>
      <c r="H6" s="46">
        <v>5700</v>
      </c>
      <c r="I6" s="46">
        <v>5700</v>
      </c>
      <c r="J6" s="47">
        <v>7.0000000000000007E-2</v>
      </c>
      <c r="K6" s="48">
        <v>6099</v>
      </c>
      <c r="L6" s="49" t="s">
        <v>36</v>
      </c>
      <c r="M6" s="45" t="s">
        <v>67</v>
      </c>
      <c r="N6" s="45" t="s">
        <v>68</v>
      </c>
      <c r="O6" s="50">
        <v>44013</v>
      </c>
      <c r="P6" s="50">
        <v>44743</v>
      </c>
      <c r="Q6" s="45" t="s">
        <v>34</v>
      </c>
      <c r="R6" s="45" t="s">
        <v>69</v>
      </c>
      <c r="S6" s="45" t="s">
        <v>63</v>
      </c>
      <c r="T6" s="45" t="s">
        <v>43</v>
      </c>
      <c r="U6" s="51" t="s">
        <v>43</v>
      </c>
      <c r="V6" s="52" t="s">
        <v>64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</row>
    <row r="7" spans="1:80" s="54" customFormat="1" ht="30.6" x14ac:dyDescent="0.3">
      <c r="A7" s="44" t="s">
        <v>21</v>
      </c>
      <c r="B7" s="45">
        <v>3</v>
      </c>
      <c r="C7" s="45" t="s">
        <v>70</v>
      </c>
      <c r="D7" s="45" t="s">
        <v>34</v>
      </c>
      <c r="E7" s="45" t="s">
        <v>31</v>
      </c>
      <c r="F7" s="44" t="s">
        <v>71</v>
      </c>
      <c r="G7" s="45" t="s">
        <v>60</v>
      </c>
      <c r="H7" s="46">
        <v>9968</v>
      </c>
      <c r="I7" s="46">
        <v>9968</v>
      </c>
      <c r="J7" s="47">
        <v>7.0000000000000007E-2</v>
      </c>
      <c r="K7" s="48">
        <v>10665.76</v>
      </c>
      <c r="L7" s="49" t="s">
        <v>36</v>
      </c>
      <c r="M7" s="45" t="s">
        <v>72</v>
      </c>
      <c r="N7" s="45" t="s">
        <v>73</v>
      </c>
      <c r="O7" s="50">
        <v>44086</v>
      </c>
      <c r="P7" s="50">
        <v>44451</v>
      </c>
      <c r="Q7" s="45" t="s">
        <v>34</v>
      </c>
      <c r="R7" s="45" t="s">
        <v>43</v>
      </c>
      <c r="S7" s="45" t="s">
        <v>63</v>
      </c>
      <c r="T7" s="45" t="s">
        <v>43</v>
      </c>
      <c r="U7" s="51" t="s">
        <v>43</v>
      </c>
      <c r="V7" s="52" t="s">
        <v>64</v>
      </c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</row>
    <row r="8" spans="1:80" s="54" customFormat="1" ht="30.6" x14ac:dyDescent="0.3">
      <c r="A8" s="44" t="s">
        <v>21</v>
      </c>
      <c r="B8" s="45">
        <v>4</v>
      </c>
      <c r="C8" s="45" t="s">
        <v>74</v>
      </c>
      <c r="D8" s="45" t="s">
        <v>34</v>
      </c>
      <c r="E8" s="45" t="s">
        <v>31</v>
      </c>
      <c r="F8" s="44" t="s">
        <v>75</v>
      </c>
      <c r="G8" s="45" t="s">
        <v>60</v>
      </c>
      <c r="H8" s="46">
        <v>16000</v>
      </c>
      <c r="I8" s="46">
        <v>16000</v>
      </c>
      <c r="J8" s="47">
        <v>7.0000000000000007E-2</v>
      </c>
      <c r="K8" s="48">
        <v>17120</v>
      </c>
      <c r="L8" s="49" t="s">
        <v>36</v>
      </c>
      <c r="M8" s="45" t="s">
        <v>76</v>
      </c>
      <c r="N8" s="45" t="s">
        <v>77</v>
      </c>
      <c r="O8" s="50">
        <v>44150</v>
      </c>
      <c r="P8" s="50">
        <v>44880</v>
      </c>
      <c r="Q8" s="45" t="s">
        <v>34</v>
      </c>
      <c r="R8" s="45" t="s">
        <v>43</v>
      </c>
      <c r="S8" s="45" t="s">
        <v>63</v>
      </c>
      <c r="T8" s="45" t="s">
        <v>43</v>
      </c>
      <c r="U8" s="51" t="s">
        <v>43</v>
      </c>
      <c r="V8" s="52" t="s">
        <v>64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</row>
    <row r="9" spans="1:80" s="54" customFormat="1" ht="30.6" x14ac:dyDescent="0.3">
      <c r="A9" s="44" t="s">
        <v>21</v>
      </c>
      <c r="B9" s="45">
        <v>5</v>
      </c>
      <c r="C9" s="45" t="s">
        <v>78</v>
      </c>
      <c r="D9" s="45" t="s">
        <v>34</v>
      </c>
      <c r="E9" s="45" t="s">
        <v>31</v>
      </c>
      <c r="F9" s="44" t="s">
        <v>79</v>
      </c>
      <c r="G9" s="45" t="s">
        <v>80</v>
      </c>
      <c r="H9" s="46">
        <v>2323.29</v>
      </c>
      <c r="I9" s="46">
        <v>2323.29</v>
      </c>
      <c r="J9" s="47">
        <v>7.0000000000000007E-2</v>
      </c>
      <c r="K9" s="48">
        <v>2485.92</v>
      </c>
      <c r="L9" s="49" t="s">
        <v>36</v>
      </c>
      <c r="M9" s="45" t="s">
        <v>81</v>
      </c>
      <c r="N9" s="45" t="s">
        <v>82</v>
      </c>
      <c r="O9" s="50">
        <v>43831</v>
      </c>
      <c r="P9" s="50">
        <v>44196</v>
      </c>
      <c r="Q9" s="45" t="s">
        <v>34</v>
      </c>
      <c r="R9" s="45" t="s">
        <v>43</v>
      </c>
      <c r="S9" s="45" t="s">
        <v>63</v>
      </c>
      <c r="T9" s="45" t="s">
        <v>43</v>
      </c>
      <c r="U9" s="51" t="s">
        <v>43</v>
      </c>
      <c r="V9" s="52" t="s">
        <v>64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</row>
    <row r="10" spans="1:80" ht="30.6" x14ac:dyDescent="0.3">
      <c r="A10" s="55" t="s">
        <v>21</v>
      </c>
      <c r="B10" s="45">
        <v>6</v>
      </c>
      <c r="C10" s="56" t="s">
        <v>83</v>
      </c>
      <c r="D10" s="56">
        <v>1</v>
      </c>
      <c r="E10" s="45" t="s">
        <v>31</v>
      </c>
      <c r="F10" s="55" t="s">
        <v>84</v>
      </c>
      <c r="G10" s="56" t="s">
        <v>85</v>
      </c>
      <c r="H10" s="57">
        <v>5000000</v>
      </c>
      <c r="I10" s="57">
        <v>5000000</v>
      </c>
      <c r="J10" s="58">
        <v>7.0000000000000007E-2</v>
      </c>
      <c r="K10" s="59">
        <v>5350000</v>
      </c>
      <c r="L10" s="60" t="s">
        <v>86</v>
      </c>
      <c r="M10" s="45" t="s">
        <v>87</v>
      </c>
      <c r="N10" s="45" t="s">
        <v>88</v>
      </c>
      <c r="O10" s="50">
        <v>44033</v>
      </c>
      <c r="P10" s="50">
        <v>44773</v>
      </c>
      <c r="Q10" s="45" t="s">
        <v>34</v>
      </c>
      <c r="R10" s="45" t="s">
        <v>63</v>
      </c>
      <c r="S10" s="45" t="s">
        <v>43</v>
      </c>
      <c r="T10" s="45" t="s">
        <v>43</v>
      </c>
      <c r="U10" s="51" t="s">
        <v>43</v>
      </c>
      <c r="V10" s="52" t="s">
        <v>64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</row>
    <row r="11" spans="1:80" ht="30.6" x14ac:dyDescent="0.3">
      <c r="A11" s="55" t="s">
        <v>21</v>
      </c>
      <c r="B11" s="45">
        <v>7</v>
      </c>
      <c r="C11" s="56" t="s">
        <v>89</v>
      </c>
      <c r="D11" s="56">
        <v>4</v>
      </c>
      <c r="E11" s="45" t="s">
        <v>31</v>
      </c>
      <c r="F11" s="55" t="s">
        <v>90</v>
      </c>
      <c r="G11" s="56" t="s">
        <v>85</v>
      </c>
      <c r="H11" s="57">
        <v>6000000</v>
      </c>
      <c r="I11" s="57">
        <v>6000000</v>
      </c>
      <c r="J11" s="58">
        <v>7.0000000000000007E-2</v>
      </c>
      <c r="K11" s="59">
        <v>6420000</v>
      </c>
      <c r="L11" s="60" t="s">
        <v>36</v>
      </c>
      <c r="M11" s="45" t="s">
        <v>91</v>
      </c>
      <c r="N11" s="45" t="s">
        <v>92</v>
      </c>
      <c r="O11" s="50">
        <v>44021</v>
      </c>
      <c r="P11" s="50">
        <v>45482</v>
      </c>
      <c r="Q11" s="45">
        <v>2</v>
      </c>
      <c r="R11" s="45" t="s">
        <v>43</v>
      </c>
      <c r="S11" s="45" t="s">
        <v>43</v>
      </c>
      <c r="T11" s="45" t="s">
        <v>43</v>
      </c>
      <c r="U11" s="51" t="s">
        <v>44</v>
      </c>
      <c r="V11" s="52" t="s">
        <v>64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</row>
    <row r="12" spans="1:80" s="54" customFormat="1" ht="51" x14ac:dyDescent="0.3">
      <c r="A12" s="44" t="s">
        <v>21</v>
      </c>
      <c r="B12" s="45">
        <v>8</v>
      </c>
      <c r="C12" s="45" t="s">
        <v>93</v>
      </c>
      <c r="D12" s="45" t="s">
        <v>34</v>
      </c>
      <c r="E12" s="45" t="s">
        <v>31</v>
      </c>
      <c r="F12" s="44" t="s">
        <v>94</v>
      </c>
      <c r="G12" s="45" t="s">
        <v>60</v>
      </c>
      <c r="H12" s="62">
        <v>8599</v>
      </c>
      <c r="I12" s="62">
        <v>8599</v>
      </c>
      <c r="J12" s="47">
        <v>7.0000000000000007E-2</v>
      </c>
      <c r="K12" s="48">
        <v>9200.93</v>
      </c>
      <c r="L12" s="49" t="s">
        <v>36</v>
      </c>
      <c r="M12" s="45" t="s">
        <v>95</v>
      </c>
      <c r="N12" s="45" t="s">
        <v>96</v>
      </c>
      <c r="O12" s="50">
        <v>44085</v>
      </c>
      <c r="P12" s="63" t="s">
        <v>97</v>
      </c>
      <c r="Q12" s="45" t="s">
        <v>34</v>
      </c>
      <c r="R12" s="45" t="s">
        <v>43</v>
      </c>
      <c r="S12" s="45" t="s">
        <v>63</v>
      </c>
      <c r="T12" s="45" t="s">
        <v>43</v>
      </c>
      <c r="U12" s="51" t="s">
        <v>43</v>
      </c>
      <c r="V12" s="52" t="s">
        <v>64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</row>
    <row r="13" spans="1:80" ht="47.4" customHeight="1" x14ac:dyDescent="0.3">
      <c r="A13" s="64" t="s">
        <v>21</v>
      </c>
      <c r="B13" s="45">
        <v>9</v>
      </c>
      <c r="C13" s="65" t="s">
        <v>98</v>
      </c>
      <c r="D13" s="56" t="s">
        <v>34</v>
      </c>
      <c r="E13" s="65" t="s">
        <v>31</v>
      </c>
      <c r="F13" s="64" t="s">
        <v>99</v>
      </c>
      <c r="G13" s="65" t="s">
        <v>100</v>
      </c>
      <c r="H13" s="66">
        <v>14460</v>
      </c>
      <c r="I13" s="66">
        <v>14460</v>
      </c>
      <c r="J13" s="58">
        <v>7.0000000000000007E-2</v>
      </c>
      <c r="K13" s="67">
        <v>15472.2</v>
      </c>
      <c r="L13" s="60" t="s">
        <v>36</v>
      </c>
      <c r="M13" s="65" t="s">
        <v>101</v>
      </c>
      <c r="N13" s="65" t="s">
        <v>102</v>
      </c>
      <c r="O13" s="68">
        <v>44014</v>
      </c>
      <c r="P13" s="50">
        <v>44196</v>
      </c>
      <c r="Q13" s="45">
        <v>1</v>
      </c>
      <c r="R13" s="45" t="s">
        <v>43</v>
      </c>
      <c r="S13" s="45" t="s">
        <v>43</v>
      </c>
      <c r="T13" s="45" t="s">
        <v>43</v>
      </c>
      <c r="U13" s="51" t="s">
        <v>103</v>
      </c>
      <c r="V13" s="69" t="s">
        <v>104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</row>
    <row r="14" spans="1:80" ht="50.4" customHeight="1" x14ac:dyDescent="0.3">
      <c r="A14" s="64" t="s">
        <v>21</v>
      </c>
      <c r="B14" s="45">
        <v>10</v>
      </c>
      <c r="C14" s="65" t="s">
        <v>105</v>
      </c>
      <c r="D14" s="56" t="s">
        <v>34</v>
      </c>
      <c r="E14" s="65" t="s">
        <v>31</v>
      </c>
      <c r="F14" s="64" t="s">
        <v>106</v>
      </c>
      <c r="G14" s="65" t="s">
        <v>100</v>
      </c>
      <c r="H14" s="66">
        <v>14950</v>
      </c>
      <c r="I14" s="66">
        <v>14950</v>
      </c>
      <c r="J14" s="58">
        <v>0</v>
      </c>
      <c r="K14" s="67">
        <v>14950</v>
      </c>
      <c r="L14" s="60" t="s">
        <v>36</v>
      </c>
      <c r="M14" s="65" t="s">
        <v>107</v>
      </c>
      <c r="N14" s="65" t="s">
        <v>108</v>
      </c>
      <c r="O14" s="68">
        <v>44007</v>
      </c>
      <c r="P14" s="50">
        <v>44196</v>
      </c>
      <c r="Q14" s="45">
        <v>1</v>
      </c>
      <c r="R14" s="45" t="s">
        <v>43</v>
      </c>
      <c r="S14" s="45" t="s">
        <v>43</v>
      </c>
      <c r="T14" s="45" t="s">
        <v>43</v>
      </c>
      <c r="U14" s="51" t="s">
        <v>103</v>
      </c>
      <c r="V14" s="69" t="s">
        <v>104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</row>
    <row r="15" spans="1:80" ht="36.6" customHeight="1" x14ac:dyDescent="0.3">
      <c r="A15" s="64" t="s">
        <v>21</v>
      </c>
      <c r="B15" s="45">
        <v>11</v>
      </c>
      <c r="C15" s="65" t="s">
        <v>109</v>
      </c>
      <c r="D15" s="56" t="s">
        <v>34</v>
      </c>
      <c r="E15" s="65" t="s">
        <v>31</v>
      </c>
      <c r="F15" s="64" t="s">
        <v>110</v>
      </c>
      <c r="G15" s="65" t="s">
        <v>100</v>
      </c>
      <c r="H15" s="66">
        <v>14701</v>
      </c>
      <c r="I15" s="66">
        <v>14701</v>
      </c>
      <c r="J15" s="58">
        <v>7.0000000000000007E-2</v>
      </c>
      <c r="K15" s="67">
        <v>15730.07</v>
      </c>
      <c r="L15" s="60" t="s">
        <v>36</v>
      </c>
      <c r="M15" s="65" t="s">
        <v>111</v>
      </c>
      <c r="N15" s="65" t="s">
        <v>112</v>
      </c>
      <c r="O15" s="68">
        <v>44041</v>
      </c>
      <c r="P15" s="50">
        <v>44196</v>
      </c>
      <c r="Q15" s="45">
        <v>1</v>
      </c>
      <c r="R15" s="45" t="s">
        <v>43</v>
      </c>
      <c r="S15" s="45" t="s">
        <v>43</v>
      </c>
      <c r="T15" s="45" t="s">
        <v>43</v>
      </c>
      <c r="U15" s="51" t="s">
        <v>103</v>
      </c>
      <c r="V15" s="69" t="s">
        <v>104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</row>
    <row r="16" spans="1:80" ht="40.799999999999997" x14ac:dyDescent="0.3">
      <c r="A16" s="64" t="s">
        <v>21</v>
      </c>
      <c r="B16" s="45">
        <v>12</v>
      </c>
      <c r="C16" s="65" t="s">
        <v>113</v>
      </c>
      <c r="D16" s="56" t="s">
        <v>34</v>
      </c>
      <c r="E16" s="65" t="s">
        <v>31</v>
      </c>
      <c r="F16" s="64" t="s">
        <v>114</v>
      </c>
      <c r="G16" s="65" t="s">
        <v>100</v>
      </c>
      <c r="H16" s="66">
        <v>14755</v>
      </c>
      <c r="I16" s="66">
        <v>14755</v>
      </c>
      <c r="J16" s="58">
        <v>7.0000000000000007E-2</v>
      </c>
      <c r="K16" s="67">
        <v>15787.85</v>
      </c>
      <c r="L16" s="60" t="s">
        <v>36</v>
      </c>
      <c r="M16" s="65" t="s">
        <v>115</v>
      </c>
      <c r="N16" s="65" t="s">
        <v>116</v>
      </c>
      <c r="O16" s="68">
        <v>44015</v>
      </c>
      <c r="P16" s="50">
        <v>44196</v>
      </c>
      <c r="Q16" s="45">
        <v>1</v>
      </c>
      <c r="R16" s="45" t="s">
        <v>43</v>
      </c>
      <c r="S16" s="45" t="s">
        <v>43</v>
      </c>
      <c r="T16" s="45" t="s">
        <v>43</v>
      </c>
      <c r="U16" s="51" t="s">
        <v>103</v>
      </c>
      <c r="V16" s="69" t="s">
        <v>104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</row>
    <row r="17" spans="1:80" ht="30.6" x14ac:dyDescent="0.3">
      <c r="A17" s="70" t="s">
        <v>21</v>
      </c>
      <c r="B17" s="45">
        <v>13</v>
      </c>
      <c r="C17" s="71" t="s">
        <v>117</v>
      </c>
      <c r="D17" s="72" t="s">
        <v>34</v>
      </c>
      <c r="E17" s="73" t="s">
        <v>31</v>
      </c>
      <c r="F17" s="74" t="s">
        <v>118</v>
      </c>
      <c r="G17" s="73" t="s">
        <v>119</v>
      </c>
      <c r="H17" s="75">
        <v>450000</v>
      </c>
      <c r="I17" s="75">
        <v>450000</v>
      </c>
      <c r="J17" s="76">
        <v>0</v>
      </c>
      <c r="K17" s="77">
        <v>450000</v>
      </c>
      <c r="L17" s="78" t="s">
        <v>86</v>
      </c>
      <c r="M17" s="73" t="s">
        <v>120</v>
      </c>
      <c r="N17" s="73" t="s">
        <v>121</v>
      </c>
      <c r="O17" s="79">
        <v>44046</v>
      </c>
      <c r="P17" s="50">
        <v>44410</v>
      </c>
      <c r="Q17" s="45">
        <v>1</v>
      </c>
      <c r="R17" s="45" t="s">
        <v>43</v>
      </c>
      <c r="S17" s="45" t="s">
        <v>43</v>
      </c>
      <c r="T17" s="45" t="s">
        <v>43</v>
      </c>
      <c r="U17" s="63" t="s">
        <v>122</v>
      </c>
      <c r="V17" s="69" t="s">
        <v>104</v>
      </c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</row>
    <row r="18" spans="1:80" ht="40.200000000000003" customHeight="1" x14ac:dyDescent="0.3">
      <c r="A18" s="64" t="s">
        <v>21</v>
      </c>
      <c r="B18" s="45">
        <v>14</v>
      </c>
      <c r="C18" s="65" t="s">
        <v>123</v>
      </c>
      <c r="D18" s="56" t="s">
        <v>34</v>
      </c>
      <c r="E18" s="65" t="s">
        <v>31</v>
      </c>
      <c r="F18" s="64" t="s">
        <v>124</v>
      </c>
      <c r="G18" s="65" t="s">
        <v>100</v>
      </c>
      <c r="H18" s="66">
        <v>11000</v>
      </c>
      <c r="I18" s="66">
        <v>11000</v>
      </c>
      <c r="J18" s="58">
        <v>7.0000000000000007E-2</v>
      </c>
      <c r="K18" s="67">
        <v>11770</v>
      </c>
      <c r="L18" s="60" t="s">
        <v>36</v>
      </c>
      <c r="M18" s="65" t="s">
        <v>125</v>
      </c>
      <c r="N18" s="65" t="s">
        <v>126</v>
      </c>
      <c r="O18" s="68">
        <v>44019</v>
      </c>
      <c r="P18" s="50">
        <v>44196</v>
      </c>
      <c r="Q18" s="45">
        <v>1</v>
      </c>
      <c r="R18" s="45" t="s">
        <v>43</v>
      </c>
      <c r="S18" s="45" t="s">
        <v>43</v>
      </c>
      <c r="T18" s="45" t="s">
        <v>43</v>
      </c>
      <c r="U18" s="51" t="s">
        <v>103</v>
      </c>
      <c r="V18" s="69" t="s">
        <v>104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</row>
    <row r="19" spans="1:80" ht="61.95" customHeight="1" x14ac:dyDescent="0.3">
      <c r="A19" s="64" t="s">
        <v>21</v>
      </c>
      <c r="B19" s="45">
        <v>15</v>
      </c>
      <c r="C19" s="65" t="s">
        <v>127</v>
      </c>
      <c r="D19" s="56" t="s">
        <v>34</v>
      </c>
      <c r="E19" s="65" t="s">
        <v>31</v>
      </c>
      <c r="F19" s="64" t="s">
        <v>128</v>
      </c>
      <c r="G19" s="65" t="s">
        <v>100</v>
      </c>
      <c r="H19" s="66">
        <v>7095</v>
      </c>
      <c r="I19" s="66">
        <v>7095</v>
      </c>
      <c r="J19" s="58">
        <v>7.0000000000000007E-2</v>
      </c>
      <c r="K19" s="67">
        <v>7591.65</v>
      </c>
      <c r="L19" s="60" t="s">
        <v>36</v>
      </c>
      <c r="M19" s="65" t="s">
        <v>129</v>
      </c>
      <c r="N19" s="65" t="s">
        <v>130</v>
      </c>
      <c r="O19" s="68">
        <v>44015</v>
      </c>
      <c r="P19" s="50">
        <v>44196</v>
      </c>
      <c r="Q19" s="45">
        <v>1</v>
      </c>
      <c r="R19" s="45" t="s">
        <v>43</v>
      </c>
      <c r="S19" s="45" t="s">
        <v>43</v>
      </c>
      <c r="T19" s="45" t="s">
        <v>43</v>
      </c>
      <c r="U19" s="51" t="s">
        <v>103</v>
      </c>
      <c r="V19" s="69" t="s">
        <v>104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</row>
    <row r="20" spans="1:80" ht="40.799999999999997" x14ac:dyDescent="0.3">
      <c r="A20" s="64" t="s">
        <v>21</v>
      </c>
      <c r="B20" s="45">
        <v>16</v>
      </c>
      <c r="C20" s="65" t="s">
        <v>131</v>
      </c>
      <c r="D20" s="56" t="s">
        <v>34</v>
      </c>
      <c r="E20" s="65" t="s">
        <v>31</v>
      </c>
      <c r="F20" s="64" t="s">
        <v>132</v>
      </c>
      <c r="G20" s="65" t="s">
        <v>100</v>
      </c>
      <c r="H20" s="66">
        <v>13831.78</v>
      </c>
      <c r="I20" s="66">
        <v>13831.78</v>
      </c>
      <c r="J20" s="58">
        <v>7.0000000000000007E-2</v>
      </c>
      <c r="K20" s="67">
        <v>14800</v>
      </c>
      <c r="L20" s="60" t="s">
        <v>36</v>
      </c>
      <c r="M20" s="65" t="s">
        <v>133</v>
      </c>
      <c r="N20" s="65" t="s">
        <v>134</v>
      </c>
      <c r="O20" s="68">
        <v>44015</v>
      </c>
      <c r="P20" s="50">
        <v>44196</v>
      </c>
      <c r="Q20" s="45">
        <v>1</v>
      </c>
      <c r="R20" s="45" t="s">
        <v>43</v>
      </c>
      <c r="S20" s="45" t="s">
        <v>43</v>
      </c>
      <c r="T20" s="45" t="s">
        <v>43</v>
      </c>
      <c r="U20" s="51" t="s">
        <v>103</v>
      </c>
      <c r="V20" s="69" t="s">
        <v>104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</row>
    <row r="21" spans="1:80" s="54" customFormat="1" ht="30.6" x14ac:dyDescent="0.3">
      <c r="A21" s="70" t="s">
        <v>21</v>
      </c>
      <c r="B21" s="45">
        <v>17</v>
      </c>
      <c r="C21" s="71" t="s">
        <v>135</v>
      </c>
      <c r="D21" s="45" t="s">
        <v>34</v>
      </c>
      <c r="E21" s="71" t="s">
        <v>31</v>
      </c>
      <c r="F21" s="70" t="s">
        <v>136</v>
      </c>
      <c r="G21" s="71" t="s">
        <v>137</v>
      </c>
      <c r="H21" s="80">
        <v>42056.07</v>
      </c>
      <c r="I21" s="80">
        <v>42056.07</v>
      </c>
      <c r="J21" s="47">
        <v>7.0000000000000007E-2</v>
      </c>
      <c r="K21" s="81">
        <v>44999.99</v>
      </c>
      <c r="L21" s="60" t="s">
        <v>36</v>
      </c>
      <c r="M21" s="71" t="s">
        <v>138</v>
      </c>
      <c r="N21" s="71" t="s">
        <v>139</v>
      </c>
      <c r="O21" s="82">
        <v>44012</v>
      </c>
      <c r="P21" s="50">
        <v>44120</v>
      </c>
      <c r="Q21" s="45">
        <v>1</v>
      </c>
      <c r="R21" s="45" t="s">
        <v>43</v>
      </c>
      <c r="S21" s="45" t="s">
        <v>43</v>
      </c>
      <c r="T21" s="45" t="s">
        <v>43</v>
      </c>
      <c r="U21" s="51" t="s">
        <v>103</v>
      </c>
      <c r="V21" s="69" t="s">
        <v>104</v>
      </c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</row>
    <row r="22" spans="1:80" ht="30.6" x14ac:dyDescent="0.3">
      <c r="A22" s="64" t="s">
        <v>21</v>
      </c>
      <c r="B22" s="45">
        <v>18</v>
      </c>
      <c r="C22" s="65" t="s">
        <v>140</v>
      </c>
      <c r="D22" s="56" t="s">
        <v>34</v>
      </c>
      <c r="E22" s="65" t="s">
        <v>31</v>
      </c>
      <c r="F22" s="64" t="s">
        <v>141</v>
      </c>
      <c r="G22" s="65" t="s">
        <v>100</v>
      </c>
      <c r="H22" s="66">
        <v>12000</v>
      </c>
      <c r="I22" s="66">
        <v>12000</v>
      </c>
      <c r="J22" s="58">
        <v>7.0000000000000007E-2</v>
      </c>
      <c r="K22" s="67">
        <v>12840</v>
      </c>
      <c r="L22" s="60" t="s">
        <v>36</v>
      </c>
      <c r="M22" s="65" t="s">
        <v>142</v>
      </c>
      <c r="N22" s="65" t="s">
        <v>143</v>
      </c>
      <c r="O22" s="68" t="s">
        <v>144</v>
      </c>
      <c r="P22" s="50">
        <v>44196</v>
      </c>
      <c r="Q22" s="45">
        <v>1</v>
      </c>
      <c r="R22" s="45" t="s">
        <v>43</v>
      </c>
      <c r="S22" s="45" t="s">
        <v>43</v>
      </c>
      <c r="T22" s="45" t="s">
        <v>43</v>
      </c>
      <c r="U22" s="51" t="s">
        <v>103</v>
      </c>
      <c r="V22" s="69" t="s">
        <v>104</v>
      </c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</row>
    <row r="23" spans="1:80" ht="57" customHeight="1" x14ac:dyDescent="0.3">
      <c r="A23" s="64" t="s">
        <v>21</v>
      </c>
      <c r="B23" s="45">
        <v>19</v>
      </c>
      <c r="C23" s="65" t="s">
        <v>145</v>
      </c>
      <c r="D23" s="56" t="s">
        <v>34</v>
      </c>
      <c r="E23" s="65" t="s">
        <v>31</v>
      </c>
      <c r="F23" s="64" t="s">
        <v>146</v>
      </c>
      <c r="G23" s="65" t="s">
        <v>100</v>
      </c>
      <c r="H23" s="66">
        <v>9000</v>
      </c>
      <c r="I23" s="66">
        <v>9000</v>
      </c>
      <c r="J23" s="58">
        <v>7.0000000000000007E-2</v>
      </c>
      <c r="K23" s="67">
        <v>9630</v>
      </c>
      <c r="L23" s="60" t="s">
        <v>36</v>
      </c>
      <c r="M23" s="65" t="s">
        <v>147</v>
      </c>
      <c r="N23" s="65" t="s">
        <v>148</v>
      </c>
      <c r="O23" s="68">
        <v>44084</v>
      </c>
      <c r="P23" s="50">
        <v>44196</v>
      </c>
      <c r="Q23" s="45">
        <v>1</v>
      </c>
      <c r="R23" s="45" t="s">
        <v>43</v>
      </c>
      <c r="S23" s="45" t="s">
        <v>43</v>
      </c>
      <c r="T23" s="45" t="s">
        <v>43</v>
      </c>
      <c r="U23" s="51" t="s">
        <v>103</v>
      </c>
      <c r="V23" s="69" t="s">
        <v>104</v>
      </c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</row>
    <row r="24" spans="1:80" ht="42" customHeight="1" x14ac:dyDescent="0.3">
      <c r="A24" s="64" t="s">
        <v>21</v>
      </c>
      <c r="B24" s="45">
        <v>20</v>
      </c>
      <c r="C24" s="65" t="s">
        <v>149</v>
      </c>
      <c r="D24" s="56" t="s">
        <v>34</v>
      </c>
      <c r="E24" s="65" t="s">
        <v>31</v>
      </c>
      <c r="F24" s="64" t="s">
        <v>150</v>
      </c>
      <c r="G24" s="65" t="s">
        <v>100</v>
      </c>
      <c r="H24" s="66">
        <v>14980</v>
      </c>
      <c r="I24" s="66">
        <v>14980</v>
      </c>
      <c r="J24" s="58">
        <v>7.0000000000000007E-2</v>
      </c>
      <c r="K24" s="67">
        <v>16028.6</v>
      </c>
      <c r="L24" s="60" t="s">
        <v>36</v>
      </c>
      <c r="M24" s="65" t="s">
        <v>151</v>
      </c>
      <c r="N24" s="65" t="s">
        <v>152</v>
      </c>
      <c r="O24" s="68">
        <v>44047</v>
      </c>
      <c r="P24" s="50">
        <v>44196</v>
      </c>
      <c r="Q24" s="45">
        <v>1</v>
      </c>
      <c r="R24" s="45" t="s">
        <v>43</v>
      </c>
      <c r="S24" s="45" t="s">
        <v>43</v>
      </c>
      <c r="T24" s="45" t="s">
        <v>43</v>
      </c>
      <c r="U24" s="51" t="s">
        <v>103</v>
      </c>
      <c r="V24" s="69" t="s">
        <v>104</v>
      </c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</row>
    <row r="25" spans="1:80" ht="51" x14ac:dyDescent="0.3">
      <c r="A25" s="64" t="s">
        <v>21</v>
      </c>
      <c r="B25" s="45">
        <v>21</v>
      </c>
      <c r="C25" s="65" t="s">
        <v>153</v>
      </c>
      <c r="D25" s="56" t="s">
        <v>34</v>
      </c>
      <c r="E25" s="65" t="s">
        <v>31</v>
      </c>
      <c r="F25" s="64" t="s">
        <v>154</v>
      </c>
      <c r="G25" s="65" t="s">
        <v>100</v>
      </c>
      <c r="H25" s="66">
        <v>14990</v>
      </c>
      <c r="I25" s="66">
        <v>14990</v>
      </c>
      <c r="J25" s="58">
        <v>7.0000000000000007E-2</v>
      </c>
      <c r="K25" s="67">
        <v>16039.3</v>
      </c>
      <c r="L25" s="60" t="s">
        <v>36</v>
      </c>
      <c r="M25" s="65" t="s">
        <v>155</v>
      </c>
      <c r="N25" s="65" t="s">
        <v>156</v>
      </c>
      <c r="O25" s="68">
        <v>44047</v>
      </c>
      <c r="P25" s="50">
        <v>44196</v>
      </c>
      <c r="Q25" s="45">
        <v>1</v>
      </c>
      <c r="R25" s="45" t="s">
        <v>43</v>
      </c>
      <c r="S25" s="45" t="s">
        <v>43</v>
      </c>
      <c r="T25" s="45" t="s">
        <v>43</v>
      </c>
      <c r="U25" s="51" t="s">
        <v>103</v>
      </c>
      <c r="V25" s="69" t="s">
        <v>104</v>
      </c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</row>
    <row r="26" spans="1:80" ht="30.6" x14ac:dyDescent="0.3">
      <c r="A26" s="64" t="s">
        <v>21</v>
      </c>
      <c r="B26" s="45">
        <v>22</v>
      </c>
      <c r="C26" s="65" t="s">
        <v>157</v>
      </c>
      <c r="D26" s="56" t="s">
        <v>34</v>
      </c>
      <c r="E26" s="65" t="s">
        <v>31</v>
      </c>
      <c r="F26" s="64" t="s">
        <v>158</v>
      </c>
      <c r="G26" s="65" t="s">
        <v>100</v>
      </c>
      <c r="H26" s="66">
        <v>13000</v>
      </c>
      <c r="I26" s="66">
        <v>13000</v>
      </c>
      <c r="J26" s="58">
        <v>7.0000000000000007E-2</v>
      </c>
      <c r="K26" s="67">
        <v>13910</v>
      </c>
      <c r="L26" s="60" t="s">
        <v>36</v>
      </c>
      <c r="M26" s="65" t="s">
        <v>159</v>
      </c>
      <c r="N26" s="65" t="s">
        <v>160</v>
      </c>
      <c r="O26" s="68">
        <v>44064</v>
      </c>
      <c r="P26" s="50">
        <v>44196</v>
      </c>
      <c r="Q26" s="45">
        <v>1</v>
      </c>
      <c r="R26" s="45" t="s">
        <v>43</v>
      </c>
      <c r="S26" s="45" t="s">
        <v>43</v>
      </c>
      <c r="T26" s="45" t="s">
        <v>43</v>
      </c>
      <c r="U26" s="51" t="s">
        <v>103</v>
      </c>
      <c r="V26" s="69" t="s">
        <v>104</v>
      </c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</row>
    <row r="27" spans="1:80" ht="30.6" x14ac:dyDescent="0.3">
      <c r="A27" s="64" t="s">
        <v>21</v>
      </c>
      <c r="B27" s="45">
        <v>23</v>
      </c>
      <c r="C27" s="65" t="s">
        <v>161</v>
      </c>
      <c r="D27" s="56" t="s">
        <v>34</v>
      </c>
      <c r="E27" s="65" t="s">
        <v>31</v>
      </c>
      <c r="F27" s="64" t="s">
        <v>162</v>
      </c>
      <c r="G27" s="65" t="s">
        <v>100</v>
      </c>
      <c r="H27" s="66">
        <v>14950</v>
      </c>
      <c r="I27" s="66">
        <v>14950</v>
      </c>
      <c r="J27" s="58">
        <v>7.0000000000000007E-2</v>
      </c>
      <c r="K27" s="67">
        <v>15996.5</v>
      </c>
      <c r="L27" s="60" t="s">
        <v>36</v>
      </c>
      <c r="M27" s="65" t="s">
        <v>163</v>
      </c>
      <c r="N27" s="65" t="s">
        <v>164</v>
      </c>
      <c r="O27" s="68">
        <v>44082</v>
      </c>
      <c r="P27" s="50">
        <v>44196</v>
      </c>
      <c r="Q27" s="45">
        <v>1</v>
      </c>
      <c r="R27" s="45" t="s">
        <v>43</v>
      </c>
      <c r="S27" s="45" t="s">
        <v>43</v>
      </c>
      <c r="T27" s="45" t="s">
        <v>43</v>
      </c>
      <c r="U27" s="51" t="s">
        <v>103</v>
      </c>
      <c r="V27" s="69" t="s">
        <v>104</v>
      </c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</row>
    <row r="28" spans="1:80" ht="30.6" x14ac:dyDescent="0.3">
      <c r="A28" s="64" t="s">
        <v>21</v>
      </c>
      <c r="B28" s="45">
        <v>24</v>
      </c>
      <c r="C28" s="65" t="s">
        <v>165</v>
      </c>
      <c r="D28" s="56" t="s">
        <v>34</v>
      </c>
      <c r="E28" s="65" t="s">
        <v>31</v>
      </c>
      <c r="F28" s="64" t="s">
        <v>166</v>
      </c>
      <c r="G28" s="65" t="s">
        <v>100</v>
      </c>
      <c r="H28" s="66">
        <v>14969.84</v>
      </c>
      <c r="I28" s="66">
        <v>14969.84</v>
      </c>
      <c r="J28" s="58">
        <v>7.0000000000000007E-2</v>
      </c>
      <c r="K28" s="67">
        <v>16017.73</v>
      </c>
      <c r="L28" s="60" t="s">
        <v>36</v>
      </c>
      <c r="M28" s="65" t="s">
        <v>167</v>
      </c>
      <c r="N28" s="65" t="s">
        <v>168</v>
      </c>
      <c r="O28" s="68">
        <v>44106</v>
      </c>
      <c r="P28" s="50">
        <v>44196</v>
      </c>
      <c r="Q28" s="45">
        <v>1</v>
      </c>
      <c r="R28" s="45" t="s">
        <v>43</v>
      </c>
      <c r="S28" s="45" t="s">
        <v>43</v>
      </c>
      <c r="T28" s="45" t="s">
        <v>43</v>
      </c>
      <c r="U28" s="51" t="s">
        <v>103</v>
      </c>
      <c r="V28" s="69" t="s">
        <v>104</v>
      </c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</row>
    <row r="29" spans="1:80" ht="30.6" x14ac:dyDescent="0.3">
      <c r="A29" s="64" t="s">
        <v>21</v>
      </c>
      <c r="B29" s="45">
        <v>25</v>
      </c>
      <c r="C29" s="65" t="s">
        <v>169</v>
      </c>
      <c r="D29" s="56" t="s">
        <v>34</v>
      </c>
      <c r="E29" s="65" t="s">
        <v>31</v>
      </c>
      <c r="F29" s="64" t="s">
        <v>170</v>
      </c>
      <c r="G29" s="65" t="s">
        <v>100</v>
      </c>
      <c r="H29" s="66">
        <v>13831.78</v>
      </c>
      <c r="I29" s="66">
        <v>13831.78</v>
      </c>
      <c r="J29" s="58">
        <v>7.0000000000000007E-2</v>
      </c>
      <c r="K29" s="67">
        <v>14800</v>
      </c>
      <c r="L29" s="60" t="s">
        <v>36</v>
      </c>
      <c r="M29" s="65" t="s">
        <v>171</v>
      </c>
      <c r="N29" s="65" t="s">
        <v>172</v>
      </c>
      <c r="O29" s="68">
        <v>44165</v>
      </c>
      <c r="P29" s="50">
        <v>44196</v>
      </c>
      <c r="Q29" s="45">
        <v>3</v>
      </c>
      <c r="R29" s="45" t="s">
        <v>43</v>
      </c>
      <c r="S29" s="45" t="s">
        <v>43</v>
      </c>
      <c r="T29" s="45" t="s">
        <v>43</v>
      </c>
      <c r="U29" s="51" t="s">
        <v>103</v>
      </c>
      <c r="V29" s="69" t="s">
        <v>104</v>
      </c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</row>
    <row r="30" spans="1:80" ht="30.6" x14ac:dyDescent="0.3">
      <c r="A30" s="64" t="s">
        <v>21</v>
      </c>
      <c r="B30" s="45">
        <v>26</v>
      </c>
      <c r="C30" s="65" t="s">
        <v>173</v>
      </c>
      <c r="D30" s="65" t="s">
        <v>34</v>
      </c>
      <c r="E30" s="65" t="s">
        <v>31</v>
      </c>
      <c r="F30" s="64" t="s">
        <v>174</v>
      </c>
      <c r="G30" s="65" t="s">
        <v>100</v>
      </c>
      <c r="H30" s="66">
        <v>10467.290000000001</v>
      </c>
      <c r="I30" s="66">
        <v>10467.290000000001</v>
      </c>
      <c r="J30" s="58">
        <v>7.0000000000000007E-2</v>
      </c>
      <c r="K30" s="67">
        <v>11200</v>
      </c>
      <c r="L30" s="60" t="s">
        <v>36</v>
      </c>
      <c r="M30" s="65" t="s">
        <v>175</v>
      </c>
      <c r="N30" s="65" t="s">
        <v>176</v>
      </c>
      <c r="O30" s="68">
        <v>44167</v>
      </c>
      <c r="P30" s="50">
        <v>44546</v>
      </c>
      <c r="Q30" s="45">
        <v>1</v>
      </c>
      <c r="R30" s="45" t="s">
        <v>43</v>
      </c>
      <c r="S30" s="45" t="s">
        <v>43</v>
      </c>
      <c r="T30" s="45" t="s">
        <v>43</v>
      </c>
      <c r="U30" s="51" t="s">
        <v>103</v>
      </c>
      <c r="V30" s="69" t="s">
        <v>104</v>
      </c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</row>
    <row r="31" spans="1:80" ht="30.6" x14ac:dyDescent="0.3">
      <c r="A31" s="64" t="s">
        <v>21</v>
      </c>
      <c r="B31" s="45">
        <v>27</v>
      </c>
      <c r="C31" s="65" t="s">
        <v>177</v>
      </c>
      <c r="D31" s="65" t="s">
        <v>34</v>
      </c>
      <c r="E31" s="65" t="s">
        <v>31</v>
      </c>
      <c r="F31" s="64" t="s">
        <v>178</v>
      </c>
      <c r="G31" s="65" t="s">
        <v>100</v>
      </c>
      <c r="H31" s="66">
        <v>12850.42</v>
      </c>
      <c r="I31" s="66">
        <v>12850.42</v>
      </c>
      <c r="J31" s="58">
        <v>7.0000000000000007E-2</v>
      </c>
      <c r="K31" s="67">
        <v>13749.95</v>
      </c>
      <c r="L31" s="60" t="s">
        <v>36</v>
      </c>
      <c r="M31" s="65" t="s">
        <v>179</v>
      </c>
      <c r="N31" s="65" t="s">
        <v>180</v>
      </c>
      <c r="O31" s="68">
        <v>44160</v>
      </c>
      <c r="P31" s="50">
        <v>44494</v>
      </c>
      <c r="Q31" s="45">
        <v>1</v>
      </c>
      <c r="R31" s="45" t="s">
        <v>43</v>
      </c>
      <c r="S31" s="45" t="s">
        <v>43</v>
      </c>
      <c r="T31" s="45" t="s">
        <v>43</v>
      </c>
      <c r="U31" s="51" t="s">
        <v>103</v>
      </c>
      <c r="V31" s="69" t="s">
        <v>104</v>
      </c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</row>
    <row r="32" spans="1:80" ht="40.799999999999997" x14ac:dyDescent="0.3">
      <c r="A32" s="64" t="s">
        <v>21</v>
      </c>
      <c r="B32" s="45">
        <v>28</v>
      </c>
      <c r="C32" s="65" t="s">
        <v>181</v>
      </c>
      <c r="D32" s="65" t="s">
        <v>34</v>
      </c>
      <c r="E32" s="65" t="s">
        <v>31</v>
      </c>
      <c r="F32" s="64" t="s">
        <v>182</v>
      </c>
      <c r="G32" s="65" t="s">
        <v>100</v>
      </c>
      <c r="H32" s="66">
        <v>9050</v>
      </c>
      <c r="I32" s="66">
        <v>9050</v>
      </c>
      <c r="J32" s="58">
        <v>7.0000000000000007E-2</v>
      </c>
      <c r="K32" s="67">
        <v>9050</v>
      </c>
      <c r="L32" s="83" t="s">
        <v>36</v>
      </c>
      <c r="M32" s="65" t="s">
        <v>183</v>
      </c>
      <c r="N32" s="65" t="s">
        <v>184</v>
      </c>
      <c r="O32" s="68">
        <v>44174</v>
      </c>
      <c r="P32" s="50">
        <v>44196</v>
      </c>
      <c r="Q32" s="45">
        <v>1</v>
      </c>
      <c r="R32" s="45" t="s">
        <v>43</v>
      </c>
      <c r="S32" s="45" t="s">
        <v>43</v>
      </c>
      <c r="T32" s="45" t="s">
        <v>43</v>
      </c>
      <c r="U32" s="51" t="s">
        <v>103</v>
      </c>
      <c r="V32" s="69" t="s">
        <v>104</v>
      </c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</row>
    <row r="33" spans="1:80" x14ac:dyDescent="0.3">
      <c r="A33" s="61"/>
      <c r="B33" s="84"/>
      <c r="C33" s="84"/>
      <c r="D33" s="84"/>
      <c r="E33" s="84"/>
      <c r="F33" s="85"/>
      <c r="G33" s="84"/>
      <c r="H33" s="61"/>
      <c r="I33" s="61"/>
      <c r="J33" s="61"/>
      <c r="K33" s="86"/>
      <c r="L33" s="87"/>
      <c r="M33" s="84"/>
      <c r="N33" s="84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</row>
    <row r="34" spans="1:80" x14ac:dyDescent="0.3">
      <c r="A34" s="61"/>
      <c r="B34" s="84"/>
      <c r="C34" s="84"/>
      <c r="D34" s="84"/>
      <c r="E34" s="84"/>
      <c r="F34" s="85"/>
      <c r="G34" s="84"/>
      <c r="H34" s="61"/>
      <c r="I34" s="61"/>
      <c r="J34" s="61"/>
      <c r="K34" s="86"/>
      <c r="L34" s="87"/>
      <c r="M34" s="84"/>
      <c r="N34" s="84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</row>
    <row r="35" spans="1:80" x14ac:dyDescent="0.3">
      <c r="A35" s="61"/>
      <c r="B35" s="84"/>
      <c r="C35" s="84"/>
      <c r="D35" s="84"/>
      <c r="E35" s="84"/>
      <c r="F35" s="85"/>
      <c r="G35" s="84"/>
      <c r="H35" s="61"/>
      <c r="I35" s="61"/>
      <c r="J35" s="61"/>
      <c r="K35" s="86"/>
      <c r="L35" s="87"/>
      <c r="M35" s="84"/>
      <c r="N35" s="84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</row>
    <row r="36" spans="1:80" x14ac:dyDescent="0.3">
      <c r="A36" s="61"/>
      <c r="B36" s="84"/>
      <c r="C36" s="84"/>
      <c r="D36" s="84"/>
      <c r="E36" s="84"/>
      <c r="F36" s="85"/>
      <c r="G36" s="84"/>
      <c r="H36" s="61"/>
      <c r="I36" s="61"/>
      <c r="J36" s="61"/>
      <c r="K36" s="86"/>
      <c r="L36" s="87"/>
      <c r="M36" s="84"/>
      <c r="N36" s="84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</row>
    <row r="37" spans="1:80" x14ac:dyDescent="0.3">
      <c r="A37" s="61"/>
      <c r="B37" s="84"/>
      <c r="C37" s="84"/>
      <c r="D37" s="84"/>
      <c r="E37" s="84"/>
      <c r="F37" s="85"/>
      <c r="G37" s="84"/>
      <c r="H37" s="61"/>
      <c r="I37" s="61"/>
      <c r="J37" s="61"/>
      <c r="K37" s="86"/>
      <c r="L37" s="87"/>
      <c r="M37" s="84"/>
      <c r="N37" s="84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</row>
    <row r="38" spans="1:80" x14ac:dyDescent="0.3">
      <c r="A38" s="61"/>
      <c r="B38" s="84"/>
      <c r="C38" s="84"/>
      <c r="D38" s="84"/>
      <c r="E38" s="84"/>
      <c r="F38" s="85"/>
      <c r="G38" s="84"/>
      <c r="H38" s="61"/>
      <c r="I38" s="61"/>
      <c r="J38" s="61"/>
      <c r="K38" s="86"/>
      <c r="L38" s="87"/>
      <c r="M38" s="84"/>
      <c r="N38" s="84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</row>
    <row r="39" spans="1:80" x14ac:dyDescent="0.3">
      <c r="A39" s="61"/>
      <c r="B39" s="84"/>
      <c r="C39" s="84"/>
      <c r="D39" s="84"/>
      <c r="E39" s="84"/>
      <c r="F39" s="85"/>
      <c r="G39" s="84"/>
      <c r="H39" s="61"/>
      <c r="I39" s="61"/>
      <c r="J39" s="61"/>
      <c r="K39" s="86"/>
      <c r="L39" s="87"/>
      <c r="M39" s="84"/>
      <c r="N39" s="84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</row>
    <row r="40" spans="1:80" x14ac:dyDescent="0.3">
      <c r="A40" s="61"/>
      <c r="B40" s="84"/>
      <c r="C40" s="84"/>
      <c r="D40" s="84"/>
      <c r="E40" s="84"/>
      <c r="F40" s="85"/>
      <c r="G40" s="84"/>
      <c r="H40" s="61"/>
      <c r="I40" s="61"/>
      <c r="J40" s="61"/>
      <c r="K40" s="86"/>
      <c r="L40" s="87"/>
      <c r="M40" s="84"/>
      <c r="N40" s="84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0" x14ac:dyDescent="0.3">
      <c r="A41" s="61"/>
      <c r="B41" s="84"/>
      <c r="C41" s="84"/>
      <c r="D41" s="84"/>
      <c r="E41" s="84"/>
      <c r="F41" s="85"/>
      <c r="G41" s="84"/>
      <c r="H41" s="61"/>
      <c r="I41" s="61"/>
      <c r="J41" s="61"/>
      <c r="K41" s="86"/>
      <c r="L41" s="87"/>
      <c r="M41" s="84"/>
      <c r="N41" s="84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</row>
    <row r="42" spans="1:80" x14ac:dyDescent="0.3">
      <c r="A42" s="61"/>
      <c r="B42" s="84"/>
      <c r="C42" s="84"/>
      <c r="D42" s="84"/>
      <c r="E42" s="84"/>
      <c r="F42" s="85"/>
      <c r="G42" s="84"/>
      <c r="H42" s="61"/>
      <c r="I42" s="61"/>
      <c r="J42" s="61"/>
      <c r="K42" s="86"/>
      <c r="L42" s="87"/>
      <c r="M42" s="84"/>
      <c r="N42" s="84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</row>
    <row r="43" spans="1:80" x14ac:dyDescent="0.3">
      <c r="A43" s="61"/>
      <c r="B43" s="84"/>
      <c r="C43" s="84"/>
      <c r="D43" s="84"/>
      <c r="E43" s="84"/>
      <c r="F43" s="85"/>
      <c r="G43" s="84"/>
      <c r="H43" s="61"/>
      <c r="I43" s="61"/>
      <c r="J43" s="61"/>
      <c r="K43" s="86"/>
      <c r="L43" s="87"/>
      <c r="M43" s="84"/>
      <c r="N43" s="84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</row>
    <row r="44" spans="1:80" x14ac:dyDescent="0.3">
      <c r="A44" s="61"/>
      <c r="B44" s="84"/>
      <c r="C44" s="84"/>
      <c r="D44" s="84"/>
      <c r="E44" s="84"/>
      <c r="F44" s="85"/>
      <c r="G44" s="84"/>
      <c r="H44" s="61"/>
      <c r="I44" s="61"/>
      <c r="J44" s="61"/>
      <c r="K44" s="86"/>
      <c r="L44" s="87"/>
      <c r="M44" s="84"/>
      <c r="N44" s="84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</row>
    <row r="45" spans="1:80" x14ac:dyDescent="0.3">
      <c r="A45" s="61"/>
      <c r="B45" s="84"/>
      <c r="C45" s="84"/>
      <c r="D45" s="84"/>
      <c r="E45" s="84"/>
      <c r="F45" s="85"/>
      <c r="G45" s="84"/>
      <c r="H45" s="61"/>
      <c r="I45" s="61"/>
      <c r="J45" s="61"/>
      <c r="K45" s="86"/>
      <c r="L45" s="87"/>
      <c r="M45" s="84"/>
      <c r="N45" s="84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</row>
    <row r="46" spans="1:80" x14ac:dyDescent="0.3">
      <c r="A46" s="61"/>
      <c r="B46" s="84"/>
      <c r="C46" s="84"/>
      <c r="D46" s="84"/>
      <c r="E46" s="84"/>
      <c r="F46" s="85"/>
      <c r="G46" s="84"/>
      <c r="H46" s="61"/>
      <c r="I46" s="61"/>
      <c r="J46" s="61"/>
      <c r="K46" s="86"/>
      <c r="L46" s="87"/>
      <c r="M46" s="84"/>
      <c r="N46" s="84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</row>
    <row r="47" spans="1:80" x14ac:dyDescent="0.3">
      <c r="A47" s="61"/>
      <c r="B47" s="84"/>
      <c r="C47" s="84"/>
      <c r="D47" s="84"/>
      <c r="E47" s="84"/>
      <c r="F47" s="85"/>
      <c r="G47" s="84"/>
      <c r="H47" s="61"/>
      <c r="I47" s="61"/>
      <c r="J47" s="61"/>
      <c r="K47" s="86"/>
      <c r="L47" s="87"/>
      <c r="M47" s="84"/>
      <c r="N47" s="84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</row>
    <row r="48" spans="1:80" x14ac:dyDescent="0.3">
      <c r="A48" s="61"/>
      <c r="B48" s="84"/>
      <c r="C48" s="84"/>
      <c r="D48" s="84"/>
      <c r="E48" s="84"/>
      <c r="F48" s="85"/>
      <c r="G48" s="84"/>
      <c r="H48" s="61"/>
      <c r="I48" s="61"/>
      <c r="J48" s="61"/>
      <c r="K48" s="86"/>
      <c r="L48" s="87"/>
      <c r="M48" s="84"/>
      <c r="N48" s="84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</row>
    <row r="49" spans="1:80" x14ac:dyDescent="0.3">
      <c r="A49" s="61"/>
      <c r="B49" s="84"/>
      <c r="C49" s="84"/>
      <c r="D49" s="84"/>
      <c r="E49" s="84"/>
      <c r="F49" s="85"/>
      <c r="G49" s="84"/>
      <c r="H49" s="61"/>
      <c r="I49" s="61"/>
      <c r="J49" s="61"/>
      <c r="K49" s="86"/>
      <c r="L49" s="87"/>
      <c r="M49" s="84"/>
      <c r="N49" s="84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</row>
    <row r="50" spans="1:80" x14ac:dyDescent="0.3">
      <c r="A50" s="61"/>
      <c r="B50" s="84"/>
      <c r="C50" s="84"/>
      <c r="D50" s="84"/>
      <c r="E50" s="84"/>
      <c r="F50" s="85"/>
      <c r="G50" s="84"/>
      <c r="H50" s="61"/>
      <c r="I50" s="61"/>
      <c r="J50" s="61"/>
      <c r="K50" s="86"/>
      <c r="L50" s="87"/>
      <c r="M50" s="84"/>
      <c r="N50" s="8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</row>
    <row r="51" spans="1:80" x14ac:dyDescent="0.3">
      <c r="A51" s="61"/>
      <c r="B51" s="84"/>
      <c r="C51" s="84"/>
      <c r="D51" s="84"/>
      <c r="E51" s="84"/>
      <c r="F51" s="85"/>
      <c r="G51" s="84"/>
      <c r="H51" s="61"/>
      <c r="I51" s="61"/>
      <c r="J51" s="61"/>
      <c r="K51" s="86"/>
      <c r="L51" s="87"/>
      <c r="M51" s="84"/>
      <c r="N51" s="8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</row>
    <row r="52" spans="1:80" x14ac:dyDescent="0.3">
      <c r="A52" s="61"/>
      <c r="B52" s="84"/>
      <c r="C52" s="84"/>
      <c r="D52" s="84"/>
      <c r="E52" s="84"/>
      <c r="F52" s="85"/>
      <c r="G52" s="84"/>
      <c r="H52" s="61"/>
      <c r="I52" s="61"/>
      <c r="J52" s="61"/>
      <c r="K52" s="86"/>
      <c r="L52" s="87"/>
      <c r="M52" s="84"/>
      <c r="N52" s="8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</row>
    <row r="53" spans="1:80" x14ac:dyDescent="0.3">
      <c r="A53" s="61"/>
      <c r="B53" s="84"/>
      <c r="C53" s="84"/>
      <c r="D53" s="84"/>
      <c r="E53" s="84"/>
      <c r="F53" s="85"/>
      <c r="G53" s="84"/>
      <c r="H53" s="61"/>
      <c r="I53" s="61"/>
      <c r="J53" s="61"/>
      <c r="K53" s="86"/>
      <c r="L53" s="87"/>
      <c r="M53" s="84"/>
      <c r="N53" s="8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 x14ac:dyDescent="0.3">
      <c r="A54" s="61"/>
      <c r="B54" s="84"/>
      <c r="C54" s="84"/>
      <c r="D54" s="84"/>
      <c r="E54" s="84"/>
      <c r="F54" s="85"/>
      <c r="G54" s="84"/>
      <c r="H54" s="61"/>
      <c r="I54" s="61"/>
      <c r="J54" s="61"/>
      <c r="K54" s="86"/>
      <c r="L54" s="87"/>
      <c r="M54" s="84"/>
      <c r="N54" s="84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</row>
    <row r="55" spans="1:80" x14ac:dyDescent="0.3">
      <c r="A55" s="61"/>
      <c r="B55" s="84"/>
      <c r="C55" s="84"/>
      <c r="D55" s="84"/>
      <c r="E55" s="84"/>
      <c r="F55" s="85"/>
      <c r="G55" s="84"/>
      <c r="H55" s="61"/>
      <c r="I55" s="61"/>
      <c r="J55" s="61"/>
      <c r="K55" s="86"/>
      <c r="L55" s="87"/>
      <c r="M55" s="84"/>
      <c r="N55" s="84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</row>
    <row r="56" spans="1:80" x14ac:dyDescent="0.3">
      <c r="A56" s="61"/>
      <c r="B56" s="84"/>
      <c r="C56" s="84"/>
      <c r="D56" s="84"/>
      <c r="E56" s="84"/>
      <c r="F56" s="85"/>
      <c r="G56" s="84"/>
      <c r="H56" s="61"/>
      <c r="I56" s="61"/>
      <c r="J56" s="61"/>
      <c r="K56" s="86"/>
      <c r="L56" s="87"/>
      <c r="M56" s="84"/>
      <c r="N56" s="84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</row>
    <row r="57" spans="1:80" x14ac:dyDescent="0.3">
      <c r="A57" s="61"/>
      <c r="B57" s="84"/>
      <c r="C57" s="84"/>
      <c r="D57" s="84"/>
      <c r="E57" s="84"/>
      <c r="F57" s="85"/>
      <c r="G57" s="84"/>
      <c r="H57" s="61"/>
      <c r="I57" s="61"/>
      <c r="J57" s="61"/>
      <c r="K57" s="86"/>
      <c r="L57" s="87"/>
      <c r="M57" s="84"/>
      <c r="N57" s="84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</row>
    <row r="58" spans="1:80" x14ac:dyDescent="0.3">
      <c r="A58" s="61"/>
      <c r="B58" s="84"/>
      <c r="C58" s="84"/>
      <c r="D58" s="84"/>
      <c r="E58" s="84"/>
      <c r="F58" s="85"/>
      <c r="G58" s="84"/>
      <c r="H58" s="61"/>
      <c r="I58" s="61"/>
      <c r="J58" s="61"/>
      <c r="K58" s="86"/>
      <c r="L58" s="87"/>
      <c r="M58" s="84"/>
      <c r="N58" s="84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</row>
    <row r="59" spans="1:80" x14ac:dyDescent="0.3">
      <c r="A59" s="61"/>
      <c r="B59" s="84"/>
      <c r="C59" s="84"/>
      <c r="D59" s="84"/>
      <c r="E59" s="84"/>
      <c r="F59" s="85"/>
      <c r="G59" s="84"/>
      <c r="H59" s="61"/>
      <c r="I59" s="61"/>
      <c r="J59" s="61"/>
      <c r="K59" s="86"/>
      <c r="L59" s="87"/>
      <c r="M59" s="84"/>
      <c r="N59" s="84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</row>
    <row r="60" spans="1:80" x14ac:dyDescent="0.3">
      <c r="A60" s="61"/>
      <c r="B60" s="84"/>
      <c r="C60" s="84"/>
      <c r="D60" s="84"/>
      <c r="E60" s="84"/>
      <c r="F60" s="85"/>
      <c r="G60" s="84"/>
      <c r="H60" s="61"/>
      <c r="I60" s="61"/>
      <c r="J60" s="61"/>
      <c r="K60" s="86"/>
      <c r="L60" s="87"/>
      <c r="M60" s="84"/>
      <c r="N60" s="84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</row>
    <row r="61" spans="1:80" x14ac:dyDescent="0.3">
      <c r="A61" s="61"/>
      <c r="B61" s="84"/>
      <c r="C61" s="84"/>
      <c r="D61" s="84"/>
      <c r="E61" s="84"/>
      <c r="F61" s="85"/>
      <c r="G61" s="84"/>
      <c r="H61" s="61"/>
      <c r="I61" s="61"/>
      <c r="J61" s="61"/>
      <c r="K61" s="86"/>
      <c r="L61" s="87"/>
      <c r="M61" s="84"/>
      <c r="N61" s="84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</row>
    <row r="62" spans="1:80" x14ac:dyDescent="0.3">
      <c r="A62" s="61"/>
      <c r="B62" s="84"/>
      <c r="C62" s="84"/>
      <c r="D62" s="84"/>
      <c r="E62" s="84"/>
      <c r="F62" s="85"/>
      <c r="G62" s="84"/>
      <c r="H62" s="61"/>
      <c r="I62" s="61"/>
      <c r="J62" s="61"/>
      <c r="K62" s="86"/>
      <c r="L62" s="87"/>
      <c r="M62" s="84"/>
      <c r="N62" s="84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</row>
    <row r="63" spans="1:80" x14ac:dyDescent="0.3">
      <c r="A63" s="61"/>
      <c r="B63" s="84"/>
      <c r="C63" s="84"/>
      <c r="D63" s="84"/>
      <c r="E63" s="84"/>
      <c r="F63" s="85"/>
      <c r="G63" s="84"/>
      <c r="H63" s="61"/>
      <c r="I63" s="61"/>
      <c r="J63" s="61"/>
      <c r="K63" s="86"/>
      <c r="L63" s="87"/>
      <c r="M63" s="84"/>
      <c r="N63" s="84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</row>
    <row r="64" spans="1:80" x14ac:dyDescent="0.3">
      <c r="A64" s="61"/>
      <c r="B64" s="84"/>
      <c r="C64" s="84"/>
      <c r="D64" s="84"/>
      <c r="E64" s="84"/>
      <c r="F64" s="85"/>
      <c r="G64" s="84"/>
      <c r="H64" s="61"/>
      <c r="I64" s="61"/>
      <c r="J64" s="61"/>
      <c r="K64" s="86"/>
      <c r="L64" s="87"/>
      <c r="M64" s="84"/>
      <c r="N64" s="84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</row>
    <row r="65" spans="1:80" x14ac:dyDescent="0.3">
      <c r="A65" s="61"/>
      <c r="B65" s="84"/>
      <c r="C65" s="84"/>
      <c r="D65" s="84"/>
      <c r="E65" s="84"/>
      <c r="F65" s="85"/>
      <c r="G65" s="84"/>
      <c r="H65" s="61"/>
      <c r="I65" s="61"/>
      <c r="J65" s="61"/>
      <c r="K65" s="86"/>
      <c r="L65" s="87"/>
      <c r="M65" s="84"/>
      <c r="N65" s="84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</row>
    <row r="66" spans="1:80" x14ac:dyDescent="0.3">
      <c r="A66" s="61"/>
      <c r="B66" s="84"/>
      <c r="C66" s="84"/>
      <c r="D66" s="84"/>
      <c r="E66" s="84"/>
      <c r="F66" s="85"/>
      <c r="G66" s="84"/>
      <c r="H66" s="61"/>
      <c r="I66" s="61"/>
      <c r="J66" s="61"/>
      <c r="K66" s="86"/>
      <c r="L66" s="87"/>
      <c r="M66" s="84"/>
      <c r="N66" s="84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</row>
    <row r="67" spans="1:80" x14ac:dyDescent="0.3">
      <c r="A67" s="61"/>
      <c r="B67" s="84"/>
      <c r="C67" s="84"/>
      <c r="D67" s="84"/>
      <c r="E67" s="84"/>
      <c r="F67" s="85"/>
      <c r="G67" s="84"/>
      <c r="H67" s="61"/>
      <c r="I67" s="61"/>
      <c r="J67" s="61"/>
      <c r="K67" s="86"/>
      <c r="L67" s="87"/>
      <c r="M67" s="84"/>
      <c r="N67" s="84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</row>
    <row r="68" spans="1:80" x14ac:dyDescent="0.3">
      <c r="A68" s="61"/>
      <c r="B68" s="84"/>
      <c r="C68" s="84"/>
      <c r="D68" s="84"/>
      <c r="E68" s="84"/>
      <c r="F68" s="85"/>
      <c r="G68" s="84"/>
      <c r="H68" s="61"/>
      <c r="I68" s="61"/>
      <c r="J68" s="61"/>
      <c r="K68" s="86"/>
      <c r="L68" s="87"/>
      <c r="M68" s="84"/>
      <c r="N68" s="84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</row>
    <row r="69" spans="1:80" x14ac:dyDescent="0.3">
      <c r="A69" s="61"/>
      <c r="B69" s="84"/>
      <c r="C69" s="84"/>
      <c r="D69" s="84"/>
      <c r="E69" s="84"/>
      <c r="F69" s="85"/>
      <c r="G69" s="84"/>
      <c r="H69" s="61"/>
      <c r="I69" s="61"/>
      <c r="J69" s="61"/>
      <c r="K69" s="86"/>
      <c r="L69" s="87"/>
      <c r="M69" s="84"/>
      <c r="N69" s="84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</row>
    <row r="70" spans="1:80" x14ac:dyDescent="0.3">
      <c r="A70" s="61"/>
      <c r="B70" s="84"/>
      <c r="C70" s="84"/>
      <c r="D70" s="84"/>
      <c r="E70" s="84"/>
      <c r="F70" s="85"/>
      <c r="G70" s="84"/>
      <c r="H70" s="61"/>
      <c r="I70" s="61"/>
      <c r="J70" s="61"/>
      <c r="K70" s="86"/>
      <c r="L70" s="87"/>
      <c r="M70" s="84"/>
      <c r="N70" s="84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</row>
    <row r="71" spans="1:80" x14ac:dyDescent="0.3">
      <c r="A71" s="61"/>
      <c r="B71" s="84"/>
      <c r="C71" s="84"/>
      <c r="D71" s="84"/>
      <c r="E71" s="84"/>
      <c r="F71" s="85"/>
      <c r="G71" s="84"/>
      <c r="H71" s="61"/>
      <c r="I71" s="61"/>
      <c r="J71" s="61"/>
      <c r="K71" s="86"/>
      <c r="L71" s="87"/>
      <c r="M71" s="84"/>
      <c r="N71" s="84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</row>
    <row r="72" spans="1:80" x14ac:dyDescent="0.3">
      <c r="A72" s="61"/>
      <c r="B72" s="84"/>
      <c r="C72" s="84"/>
      <c r="D72" s="84"/>
      <c r="E72" s="84"/>
      <c r="F72" s="85"/>
      <c r="G72" s="84"/>
      <c r="H72" s="61"/>
      <c r="I72" s="61"/>
      <c r="J72" s="61"/>
      <c r="K72" s="86"/>
      <c r="L72" s="87"/>
      <c r="M72" s="84"/>
      <c r="N72" s="84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</row>
    <row r="73" spans="1:80" x14ac:dyDescent="0.3">
      <c r="A73" s="61"/>
      <c r="B73" s="84"/>
      <c r="C73" s="84"/>
      <c r="D73" s="84"/>
      <c r="E73" s="84"/>
      <c r="F73" s="85"/>
      <c r="G73" s="84"/>
      <c r="H73" s="61"/>
      <c r="I73" s="61"/>
      <c r="J73" s="61"/>
      <c r="K73" s="86"/>
      <c r="L73" s="87"/>
      <c r="M73" s="84"/>
      <c r="N73" s="84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</row>
    <row r="74" spans="1:80" x14ac:dyDescent="0.3">
      <c r="A74" s="61"/>
      <c r="B74" s="84"/>
      <c r="C74" s="84"/>
      <c r="D74" s="84"/>
      <c r="E74" s="84"/>
      <c r="F74" s="85"/>
      <c r="G74" s="84"/>
      <c r="H74" s="61"/>
      <c r="I74" s="61"/>
      <c r="J74" s="61"/>
      <c r="K74" s="86"/>
      <c r="L74" s="87"/>
      <c r="M74" s="84"/>
      <c r="N74" s="84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</row>
    <row r="75" spans="1:80" x14ac:dyDescent="0.3">
      <c r="A75" s="61"/>
      <c r="B75" s="84"/>
      <c r="C75" s="84"/>
      <c r="D75" s="84"/>
      <c r="E75" s="84"/>
      <c r="F75" s="85"/>
      <c r="G75" s="84"/>
      <c r="H75" s="61"/>
      <c r="I75" s="61"/>
      <c r="J75" s="61"/>
      <c r="K75" s="86"/>
      <c r="L75" s="87"/>
      <c r="M75" s="84"/>
      <c r="N75" s="84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</row>
    <row r="76" spans="1:80" x14ac:dyDescent="0.3">
      <c r="A76" s="61"/>
      <c r="B76" s="84"/>
      <c r="C76" s="84"/>
      <c r="D76" s="84"/>
      <c r="E76" s="84"/>
      <c r="F76" s="85"/>
      <c r="G76" s="84"/>
      <c r="H76" s="61"/>
      <c r="I76" s="61"/>
      <c r="J76" s="61"/>
      <c r="K76" s="86"/>
      <c r="L76" s="87"/>
      <c r="M76" s="84"/>
      <c r="N76" s="84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</row>
    <row r="77" spans="1:80" x14ac:dyDescent="0.3">
      <c r="A77" s="61"/>
      <c r="B77" s="84"/>
      <c r="C77" s="84"/>
      <c r="D77" s="84"/>
      <c r="E77" s="84"/>
      <c r="F77" s="85"/>
      <c r="G77" s="84"/>
      <c r="H77" s="61"/>
      <c r="I77" s="61"/>
      <c r="J77" s="61"/>
      <c r="K77" s="86"/>
      <c r="L77" s="87"/>
      <c r="M77" s="84"/>
      <c r="N77" s="84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</row>
    <row r="78" spans="1:80" x14ac:dyDescent="0.3">
      <c r="A78" s="61"/>
      <c r="B78" s="84"/>
      <c r="C78" s="84"/>
      <c r="D78" s="84"/>
      <c r="E78" s="84"/>
      <c r="F78" s="85"/>
      <c r="G78" s="84"/>
      <c r="H78" s="61"/>
      <c r="I78" s="61"/>
      <c r="J78" s="61"/>
      <c r="K78" s="86"/>
      <c r="L78" s="87"/>
      <c r="M78" s="84"/>
      <c r="N78" s="84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</row>
    <row r="79" spans="1:80" x14ac:dyDescent="0.3">
      <c r="A79" s="61"/>
      <c r="B79" s="84"/>
      <c r="C79" s="84"/>
      <c r="D79" s="84"/>
      <c r="E79" s="84"/>
      <c r="F79" s="85"/>
      <c r="G79" s="84"/>
      <c r="H79" s="61"/>
      <c r="I79" s="61"/>
      <c r="J79" s="61"/>
      <c r="K79" s="86"/>
      <c r="L79" s="87"/>
      <c r="M79" s="84"/>
      <c r="N79" s="84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</row>
    <row r="80" spans="1:80" x14ac:dyDescent="0.3">
      <c r="A80" s="61"/>
      <c r="B80" s="84"/>
      <c r="C80" s="84"/>
      <c r="D80" s="84"/>
      <c r="E80" s="84"/>
      <c r="F80" s="85"/>
      <c r="G80" s="84"/>
      <c r="H80" s="61"/>
      <c r="I80" s="61"/>
      <c r="J80" s="61"/>
      <c r="K80" s="86"/>
      <c r="L80" s="87"/>
      <c r="M80" s="84"/>
      <c r="N80" s="84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</row>
    <row r="81" spans="1:80" x14ac:dyDescent="0.3">
      <c r="A81" s="61"/>
      <c r="B81" s="84"/>
      <c r="C81" s="84"/>
      <c r="D81" s="84"/>
      <c r="E81" s="84"/>
      <c r="F81" s="85"/>
      <c r="G81" s="84"/>
      <c r="H81" s="61"/>
      <c r="I81" s="61"/>
      <c r="J81" s="61"/>
      <c r="K81" s="86"/>
      <c r="L81" s="87"/>
      <c r="M81" s="84"/>
      <c r="N81" s="84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</row>
    <row r="82" spans="1:80" x14ac:dyDescent="0.3">
      <c r="A82" s="61"/>
      <c r="B82" s="84"/>
      <c r="C82" s="84"/>
      <c r="D82" s="84"/>
      <c r="E82" s="84"/>
      <c r="F82" s="85"/>
      <c r="G82" s="84"/>
      <c r="H82" s="61"/>
      <c r="I82" s="61"/>
      <c r="J82" s="61"/>
      <c r="K82" s="86"/>
      <c r="L82" s="87"/>
      <c r="M82" s="84"/>
      <c r="N82" s="84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</row>
    <row r="83" spans="1:80" x14ac:dyDescent="0.3">
      <c r="A83" s="61"/>
      <c r="B83" s="84"/>
      <c r="C83" s="84"/>
      <c r="D83" s="84"/>
      <c r="E83" s="84"/>
      <c r="F83" s="85"/>
      <c r="G83" s="84"/>
      <c r="H83" s="61"/>
      <c r="I83" s="61"/>
      <c r="J83" s="61"/>
      <c r="K83" s="86"/>
      <c r="L83" s="87"/>
      <c r="M83" s="84"/>
      <c r="N83" s="84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</row>
    <row r="84" spans="1:80" x14ac:dyDescent="0.3">
      <c r="A84" s="61"/>
      <c r="B84" s="84"/>
      <c r="C84" s="84"/>
      <c r="D84" s="84"/>
      <c r="E84" s="84"/>
      <c r="F84" s="85"/>
      <c r="G84" s="84"/>
      <c r="H84" s="61"/>
      <c r="I84" s="61"/>
      <c r="J84" s="61"/>
      <c r="K84" s="86"/>
      <c r="L84" s="87"/>
      <c r="M84" s="84"/>
      <c r="N84" s="84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</row>
    <row r="85" spans="1:80" x14ac:dyDescent="0.3">
      <c r="A85" s="61"/>
      <c r="B85" s="84"/>
      <c r="C85" s="84"/>
      <c r="D85" s="84"/>
      <c r="E85" s="84"/>
      <c r="F85" s="85"/>
      <c r="G85" s="84"/>
      <c r="H85" s="61"/>
      <c r="I85" s="61"/>
      <c r="J85" s="61"/>
      <c r="K85" s="86"/>
      <c r="L85" s="87"/>
      <c r="M85" s="84"/>
      <c r="N85" s="84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</row>
    <row r="86" spans="1:80" x14ac:dyDescent="0.3">
      <c r="A86" s="61"/>
      <c r="B86" s="84"/>
      <c r="C86" s="84"/>
      <c r="D86" s="84"/>
      <c r="E86" s="84"/>
      <c r="F86" s="85"/>
      <c r="G86" s="84"/>
      <c r="H86" s="61"/>
      <c r="I86" s="61"/>
      <c r="J86" s="61"/>
      <c r="K86" s="86"/>
      <c r="L86" s="87"/>
      <c r="M86" s="84"/>
      <c r="N86" s="84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</row>
    <row r="87" spans="1:80" x14ac:dyDescent="0.3">
      <c r="A87" s="61"/>
      <c r="B87" s="84"/>
      <c r="C87" s="84"/>
      <c r="D87" s="84"/>
      <c r="E87" s="84"/>
      <c r="F87" s="85"/>
      <c r="G87" s="84"/>
      <c r="H87" s="61"/>
      <c r="I87" s="61"/>
      <c r="J87" s="61"/>
      <c r="K87" s="86"/>
      <c r="L87" s="87"/>
      <c r="M87" s="84"/>
      <c r="N87" s="84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</row>
    <row r="88" spans="1:80" x14ac:dyDescent="0.3">
      <c r="A88" s="61"/>
      <c r="B88" s="84"/>
      <c r="C88" s="84"/>
      <c r="D88" s="84"/>
      <c r="E88" s="84"/>
      <c r="F88" s="85"/>
      <c r="G88" s="84"/>
      <c r="H88" s="61"/>
      <c r="I88" s="61"/>
      <c r="J88" s="61"/>
      <c r="K88" s="86"/>
      <c r="L88" s="87"/>
      <c r="M88" s="84"/>
      <c r="N88" s="84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</row>
    <row r="89" spans="1:80" x14ac:dyDescent="0.3">
      <c r="A89" s="61"/>
      <c r="B89" s="84"/>
      <c r="C89" s="84"/>
      <c r="D89" s="84"/>
      <c r="E89" s="84"/>
      <c r="F89" s="85"/>
      <c r="G89" s="84"/>
      <c r="H89" s="61"/>
      <c r="I89" s="61"/>
      <c r="J89" s="61"/>
      <c r="K89" s="86"/>
      <c r="L89" s="87"/>
      <c r="M89" s="84"/>
      <c r="N89" s="84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</row>
    <row r="90" spans="1:80" x14ac:dyDescent="0.3">
      <c r="A90" s="61"/>
      <c r="B90" s="84"/>
      <c r="C90" s="84"/>
      <c r="D90" s="84"/>
      <c r="E90" s="84"/>
      <c r="F90" s="85"/>
      <c r="G90" s="84"/>
      <c r="H90" s="61"/>
      <c r="I90" s="61"/>
      <c r="J90" s="61"/>
      <c r="K90" s="86"/>
      <c r="L90" s="87"/>
      <c r="M90" s="84"/>
      <c r="N90" s="84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</row>
  </sheetData>
  <mergeCells count="5">
    <mergeCell ref="A2:N2"/>
    <mergeCell ref="O2:V3"/>
    <mergeCell ref="C3:D3"/>
    <mergeCell ref="I3:K3"/>
    <mergeCell ref="M3:N3"/>
  </mergeCells>
  <printOptions gridLines="1"/>
  <pageMargins left="0.23622047244094491" right="0.23622047244094491" top="1.2598425196850394" bottom="0.74803149606299213" header="0.31496062992125984" footer="0.31496062992125984"/>
  <pageSetup paperSize="8" scale="57" firstPageNumber="4" fitToWidth="0" fitToHeight="0" orientation="landscape" useFirstPageNumber="1" r:id="rId1"/>
  <headerFooter>
    <oddHeader>&amp;L&amp;G&amp;R&amp;G</oddHeader>
    <oddFooter>&amp;CPágina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view="pageLayout" zoomScale="86" zoomScaleNormal="100" zoomScalePageLayoutView="86" workbookViewId="0">
      <selection activeCell="P6" sqref="P6"/>
    </sheetView>
  </sheetViews>
  <sheetFormatPr baseColWidth="10" defaultColWidth="9.109375" defaultRowHeight="14.4" x14ac:dyDescent="0.3"/>
  <cols>
    <col min="1" max="1" width="14.88671875" customWidth="1"/>
    <col min="2" max="2" width="6.109375" style="11" bestFit="1" customWidth="1"/>
    <col min="3" max="3" width="10.88671875" style="11" bestFit="1" customWidth="1"/>
    <col min="4" max="4" width="5.109375" style="11" bestFit="1" customWidth="1"/>
    <col min="5" max="5" width="7.33203125" style="11" customWidth="1"/>
    <col min="6" max="6" width="31.44140625" style="5" customWidth="1"/>
    <col min="7" max="7" width="11.6640625" style="11" bestFit="1" customWidth="1"/>
    <col min="8" max="8" width="10.109375" bestFit="1" customWidth="1"/>
    <col min="9" max="9" width="10.109375" customWidth="1"/>
    <col min="10" max="10" width="3.6640625" bestFit="1" customWidth="1"/>
    <col min="11" max="11" width="9" style="6" customWidth="1"/>
    <col min="12" max="12" width="6" style="23" bestFit="1" customWidth="1"/>
    <col min="13" max="13" width="7.6640625" style="11" bestFit="1" customWidth="1"/>
    <col min="14" max="14" width="13.6640625" style="11" customWidth="1"/>
    <col min="15" max="15" width="9" customWidth="1"/>
    <col min="20" max="20" width="11" customWidth="1"/>
    <col min="21" max="21" width="17.44140625" customWidth="1"/>
  </cols>
  <sheetData>
    <row r="1" spans="1:21" ht="15" thickBot="1" x14ac:dyDescent="0.35"/>
    <row r="2" spans="1:21" ht="19.2" thickBot="1" x14ac:dyDescent="0.35">
      <c r="A2" s="120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2"/>
    </row>
    <row r="3" spans="1:21" ht="19.2" thickBo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9.5" customHeight="1" thickBot="1" x14ac:dyDescent="0.35">
      <c r="A4" s="1"/>
      <c r="B4" s="26"/>
      <c r="C4" s="27"/>
      <c r="D4" s="27"/>
      <c r="E4" s="1"/>
      <c r="F4" s="1"/>
      <c r="G4" s="1"/>
      <c r="H4" s="1"/>
      <c r="I4" s="115" t="s">
        <v>25</v>
      </c>
      <c r="J4" s="116"/>
      <c r="K4" s="117"/>
      <c r="L4" s="31"/>
      <c r="M4" s="118" t="s">
        <v>26</v>
      </c>
      <c r="N4" s="119"/>
      <c r="O4" s="12"/>
    </row>
    <row r="5" spans="1:21" ht="60" customHeight="1" thickBot="1" x14ac:dyDescent="0.35">
      <c r="A5" s="19" t="s">
        <v>0</v>
      </c>
      <c r="B5" s="25" t="s">
        <v>32</v>
      </c>
      <c r="C5" s="20" t="s">
        <v>22</v>
      </c>
      <c r="D5" s="20" t="s">
        <v>33</v>
      </c>
      <c r="E5" s="20" t="s">
        <v>29</v>
      </c>
      <c r="F5" s="19" t="s">
        <v>1</v>
      </c>
      <c r="G5" s="20" t="s">
        <v>28</v>
      </c>
      <c r="H5" s="21" t="s">
        <v>23</v>
      </c>
      <c r="I5" s="21" t="s">
        <v>37</v>
      </c>
      <c r="J5" s="21" t="s">
        <v>24</v>
      </c>
      <c r="K5" s="21" t="s">
        <v>2</v>
      </c>
      <c r="L5" s="20" t="s">
        <v>35</v>
      </c>
      <c r="M5" s="20" t="s">
        <v>3</v>
      </c>
      <c r="N5" s="20" t="s">
        <v>4</v>
      </c>
      <c r="O5" s="22" t="s">
        <v>5</v>
      </c>
      <c r="P5" s="22" t="s">
        <v>39</v>
      </c>
      <c r="Q5" s="22" t="s">
        <v>50</v>
      </c>
      <c r="R5" s="22" t="s">
        <v>40</v>
      </c>
      <c r="S5" s="22" t="s">
        <v>41</v>
      </c>
      <c r="T5" s="22" t="s">
        <v>51</v>
      </c>
      <c r="U5" s="28" t="s">
        <v>42</v>
      </c>
    </row>
    <row r="6" spans="1:21" ht="57.9" customHeight="1" x14ac:dyDescent="0.3">
      <c r="A6" s="13" t="s">
        <v>21</v>
      </c>
      <c r="B6" s="14">
        <v>1</v>
      </c>
      <c r="C6" s="14" t="s">
        <v>12</v>
      </c>
      <c r="D6" s="14" t="s">
        <v>34</v>
      </c>
      <c r="E6" s="14" t="s">
        <v>31</v>
      </c>
      <c r="F6" s="13" t="s">
        <v>9</v>
      </c>
      <c r="G6" s="14" t="s">
        <v>30</v>
      </c>
      <c r="H6" s="15">
        <v>50000</v>
      </c>
      <c r="I6" s="15">
        <v>50000</v>
      </c>
      <c r="J6" s="16">
        <v>6.5</v>
      </c>
      <c r="K6" s="17">
        <f t="shared" ref="K6:K9" si="0">I6*1.065</f>
        <v>53250</v>
      </c>
      <c r="L6" s="24" t="s">
        <v>36</v>
      </c>
      <c r="M6" s="14" t="s">
        <v>10</v>
      </c>
      <c r="N6" s="14" t="s">
        <v>11</v>
      </c>
      <c r="O6" s="18">
        <v>43705</v>
      </c>
      <c r="P6" s="18" t="s">
        <v>46</v>
      </c>
      <c r="Q6" s="14">
        <v>1</v>
      </c>
      <c r="R6" s="24" t="s">
        <v>43</v>
      </c>
      <c r="S6" s="24" t="s">
        <v>43</v>
      </c>
      <c r="T6" s="24" t="s">
        <v>43</v>
      </c>
      <c r="U6" s="29" t="s">
        <v>44</v>
      </c>
    </row>
    <row r="7" spans="1:21" ht="45" customHeight="1" x14ac:dyDescent="0.3">
      <c r="A7" s="2" t="s">
        <v>21</v>
      </c>
      <c r="B7" s="10">
        <f>B6+1</f>
        <v>2</v>
      </c>
      <c r="C7" s="8" t="s">
        <v>16</v>
      </c>
      <c r="D7" s="14" t="s">
        <v>34</v>
      </c>
      <c r="E7" s="8" t="s">
        <v>31</v>
      </c>
      <c r="F7" s="2" t="s">
        <v>13</v>
      </c>
      <c r="G7" s="8" t="s">
        <v>30</v>
      </c>
      <c r="H7" s="4">
        <v>880000</v>
      </c>
      <c r="I7" s="4">
        <v>880000</v>
      </c>
      <c r="J7" s="3">
        <v>6.5</v>
      </c>
      <c r="K7" s="7">
        <f t="shared" si="0"/>
        <v>937200</v>
      </c>
      <c r="L7" s="24" t="s">
        <v>36</v>
      </c>
      <c r="M7" s="8" t="s">
        <v>14</v>
      </c>
      <c r="N7" s="8" t="s">
        <v>15</v>
      </c>
      <c r="O7" s="9">
        <v>43579</v>
      </c>
      <c r="P7" s="18" t="s">
        <v>47</v>
      </c>
      <c r="Q7" s="14">
        <v>1</v>
      </c>
      <c r="R7" s="24" t="s">
        <v>43</v>
      </c>
      <c r="S7" s="24" t="s">
        <v>43</v>
      </c>
      <c r="T7" s="24" t="s">
        <v>43</v>
      </c>
      <c r="U7" s="29" t="s">
        <v>45</v>
      </c>
    </row>
    <row r="8" spans="1:21" ht="30.6" x14ac:dyDescent="0.3">
      <c r="A8" s="2" t="s">
        <v>21</v>
      </c>
      <c r="B8" s="10">
        <f t="shared" ref="B8:B9" si="1">B7+1</f>
        <v>3</v>
      </c>
      <c r="C8" s="8" t="s">
        <v>20</v>
      </c>
      <c r="D8" s="14" t="s">
        <v>34</v>
      </c>
      <c r="E8" s="8" t="s">
        <v>31</v>
      </c>
      <c r="F8" s="2" t="s">
        <v>17</v>
      </c>
      <c r="G8" s="8" t="s">
        <v>30</v>
      </c>
      <c r="H8" s="4">
        <v>150234.74</v>
      </c>
      <c r="I8" s="4">
        <v>150234.74</v>
      </c>
      <c r="J8" s="3">
        <v>6.5</v>
      </c>
      <c r="K8" s="7">
        <f t="shared" si="0"/>
        <v>159999.99809999997</v>
      </c>
      <c r="L8" s="24" t="s">
        <v>36</v>
      </c>
      <c r="M8" s="8" t="s">
        <v>18</v>
      </c>
      <c r="N8" s="8" t="s">
        <v>19</v>
      </c>
      <c r="O8" s="9">
        <v>43627</v>
      </c>
      <c r="P8" s="18" t="s">
        <v>48</v>
      </c>
      <c r="Q8" s="14">
        <v>1</v>
      </c>
      <c r="R8" s="24" t="s">
        <v>43</v>
      </c>
      <c r="S8" s="24" t="s">
        <v>43</v>
      </c>
      <c r="T8" s="24" t="s">
        <v>43</v>
      </c>
      <c r="U8" s="29" t="s">
        <v>45</v>
      </c>
    </row>
    <row r="9" spans="1:21" ht="30.6" x14ac:dyDescent="0.3">
      <c r="A9" s="2" t="s">
        <v>21</v>
      </c>
      <c r="B9" s="10">
        <f t="shared" si="1"/>
        <v>4</v>
      </c>
      <c r="C9" s="8" t="s">
        <v>27</v>
      </c>
      <c r="D9" s="14" t="s">
        <v>34</v>
      </c>
      <c r="E9" s="8" t="s">
        <v>31</v>
      </c>
      <c r="F9" s="2" t="s">
        <v>6</v>
      </c>
      <c r="G9" s="8" t="s">
        <v>30</v>
      </c>
      <c r="H9" s="4">
        <v>56338.03</v>
      </c>
      <c r="I9" s="4">
        <v>56338.03</v>
      </c>
      <c r="J9" s="3">
        <v>6.5</v>
      </c>
      <c r="K9" s="7">
        <f t="shared" si="0"/>
        <v>60000.001949999998</v>
      </c>
      <c r="L9" s="24" t="s">
        <v>36</v>
      </c>
      <c r="M9" s="8" t="s">
        <v>7</v>
      </c>
      <c r="N9" s="8" t="s">
        <v>8</v>
      </c>
      <c r="O9" s="9">
        <v>43662</v>
      </c>
      <c r="P9" s="18" t="s">
        <v>49</v>
      </c>
      <c r="Q9" s="14">
        <v>1</v>
      </c>
      <c r="R9" s="24" t="s">
        <v>43</v>
      </c>
      <c r="S9" s="24" t="s">
        <v>43</v>
      </c>
      <c r="T9" s="24" t="s">
        <v>43</v>
      </c>
      <c r="U9" s="29" t="s">
        <v>45</v>
      </c>
    </row>
  </sheetData>
  <mergeCells count="3">
    <mergeCell ref="I4:K4"/>
    <mergeCell ref="M4:N4"/>
    <mergeCell ref="A2:U2"/>
  </mergeCells>
  <phoneticPr fontId="5" type="noConversion"/>
  <pageMargins left="0.23622047244094491" right="0.23622047244094491" top="1.6141732283464567" bottom="0.74803149606299213" header="0.31496062992125984" footer="0.31496062992125984"/>
  <pageSetup paperSize="8" scale="93" firstPageNumber="5" fitToHeight="0" orientation="landscape" useFirstPageNumber="1" r:id="rId1"/>
  <headerFooter>
    <oddHeader>&amp;L&amp;G&amp;R&amp;G</oddHeader>
    <oddFooter>&amp;CPágina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12DBAFC5EDA458EB818759F1FF634" ma:contentTypeVersion="15" ma:contentTypeDescription="Crear nuevo documento." ma:contentTypeScope="" ma:versionID="800b45040123a489bb712e04f54912aa">
  <xsd:schema xmlns:xsd="http://www.w3.org/2001/XMLSchema" xmlns:xs="http://www.w3.org/2001/XMLSchema" xmlns:p="http://schemas.microsoft.com/office/2006/metadata/properties" xmlns:ns2="f4ad0ba3-9baf-483f-9d44-08e7047f82fe" xmlns:ns3="93031218-aba9-4e91-9a62-64708acf770a" targetNamespace="http://schemas.microsoft.com/office/2006/metadata/properties" ma:root="true" ma:fieldsID="9e77c941ec62390bb458e9ac9c467fcd" ns2:_="" ns3:_="">
    <xsd:import namespace="f4ad0ba3-9baf-483f-9d44-08e7047f82fe"/>
    <xsd:import namespace="93031218-aba9-4e91-9a62-64708acf7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d0ba3-9baf-483f-9d44-08e7047f82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674835f-bc0f-41b0-b505-e10b64f9470a}" ma:internalName="TaxCatchAll" ma:showField="CatchAllData" ma:web="f4ad0ba3-9baf-483f-9d44-08e7047f8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31218-aba9-4e91-9a62-64708acf7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bde019f4-19d5-47b6-9bfc-f940379ba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4ad0ba3-9baf-483f-9d44-08e7047f82fe">M3UEFXNPZ5H7-687959920-13247</_dlc_DocId>
    <_dlc_DocIdUrl xmlns="f4ad0ba3-9baf-483f-9d44-08e7047f82fe">
      <Url>https://promotur.sharepoint.com/sites/PromoturBibliotecaDocumental/_layouts/15/DocIdRedir.aspx?ID=M3UEFXNPZ5H7-687959920-13247</Url>
      <Description>M3UEFXNPZ5H7-687959920-13247</Description>
    </_dlc_DocIdUrl>
    <lcf76f155ced4ddcb4097134ff3c332f xmlns="93031218-aba9-4e91-9a62-64708acf770a">
      <Terms xmlns="http://schemas.microsoft.com/office/infopath/2007/PartnerControls"/>
    </lcf76f155ced4ddcb4097134ff3c332f>
    <TaxCatchAll xmlns="f4ad0ba3-9baf-483f-9d44-08e7047f82fe" xsi:nil="true"/>
  </documentManagement>
</p:properties>
</file>

<file path=customXml/itemProps1.xml><?xml version="1.0" encoding="utf-8"?>
<ds:datastoreItem xmlns:ds="http://schemas.openxmlformats.org/officeDocument/2006/customXml" ds:itemID="{4196E980-53E2-4EA9-9FD3-BBBC63FAAEF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E2934A-27E0-4156-B578-3E02F03B725C}"/>
</file>

<file path=customXml/itemProps3.xml><?xml version="1.0" encoding="utf-8"?>
<ds:datastoreItem xmlns:ds="http://schemas.openxmlformats.org/officeDocument/2006/customXml" ds:itemID="{D6771664-0975-47F7-9167-C53031AF1E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BDA1A6-A72B-42A7-81B3-E38D806139A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f7b78ec-407b-4c9e-8b8c-024072c43166"/>
    <ds:schemaRef ds:uri="3f8b1cd9-b357-4b61-b774-33ef1df76220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f4ad0ba3-9baf-483f-9d44-08e7047f82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2021</vt:lpstr>
      <vt:lpstr>2020</vt:lpstr>
      <vt:lpstr>2019</vt:lpstr>
      <vt:lpstr>'2019'!Área_de_impresión</vt:lpstr>
      <vt:lpstr>'2020'!Área_de_impresión</vt:lpstr>
      <vt:lpstr>'2021'!Área_de_impresión</vt:lpstr>
      <vt:lpstr>'2019'!Títulos_a_imprimir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Díaz Martín</cp:lastModifiedBy>
  <cp:lastPrinted>2022-06-06T09:38:47Z</cp:lastPrinted>
  <dcterms:created xsi:type="dcterms:W3CDTF">2020-01-14T14:55:09Z</dcterms:created>
  <dcterms:modified xsi:type="dcterms:W3CDTF">2022-06-06T12:02:00Z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0x010100CB512DBAFC5EDA458EB818759F1FF634</vt:lpwstr>
  </property>
  <property fmtid="{D5CDD505-2E9C-101B-9397-08002B2CF9AE}" pid="3" name="_dlc_DocIdItemGuid">
    <vt:lpwstr>5d740c44-9c95-4b29-8318-572603a6b959</vt:lpwstr>
  </property>
</Properties>
</file>