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Luis\Downloads\"/>
    </mc:Choice>
  </mc:AlternateContent>
  <xr:revisionPtr revIDLastSave="0" documentId="13_ncr:1_{7FE45CAA-360A-4A10-BC6B-05FF4B87397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1" sheetId="3" r:id="rId1"/>
    <sheet name="2020" sheetId="2" r:id="rId2"/>
    <sheet name="2019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3" l="1"/>
</calcChain>
</file>

<file path=xl/sharedStrings.xml><?xml version="1.0" encoding="utf-8"?>
<sst xmlns="http://schemas.openxmlformats.org/spreadsheetml/2006/main" count="201" uniqueCount="120">
  <si>
    <t>Objetivo</t>
  </si>
  <si>
    <t>Indicador (1)</t>
  </si>
  <si>
    <t>Previsto</t>
  </si>
  <si>
    <t>Real</t>
  </si>
  <si>
    <t>Observaciones</t>
  </si>
  <si>
    <t xml:space="preserve"> Valor (2)</t>
  </si>
  <si>
    <t>Fecha (3)</t>
  </si>
  <si>
    <t xml:space="preserve"> Valor (4)</t>
  </si>
  <si>
    <t>Fecha (5)</t>
  </si>
  <si>
    <t>Mantener nº turistas</t>
  </si>
  <si>
    <t>Nº Visitantes</t>
  </si>
  <si>
    <t>15 millones turistas</t>
  </si>
  <si>
    <t>Detener el descenso de la estancia media</t>
  </si>
  <si>
    <t>Estancia media</t>
  </si>
  <si>
    <t>&gt; 9 días</t>
  </si>
  <si>
    <t>Aumento del gasto turístico</t>
  </si>
  <si>
    <t>Gasto medio diario</t>
  </si>
  <si>
    <t>&gt; 140 €</t>
  </si>
  <si>
    <t>Cambio metodológico en 2018 rebajando el nivel de la serie</t>
  </si>
  <si>
    <t>Aumentar facturación turística</t>
  </si>
  <si>
    <t>Facturación total (millones de euros)</t>
  </si>
  <si>
    <t>&gt; 18.000 millones €</t>
  </si>
  <si>
    <t>Fidelización (mantenimiento índice repetición)</t>
  </si>
  <si>
    <t>% de turistas repetidores</t>
  </si>
  <si>
    <t>&gt; 77%</t>
  </si>
  <si>
    <t>Diversificación de los mercados de origen</t>
  </si>
  <si>
    <t>% mercados emisores principales</t>
  </si>
  <si>
    <t>% mercados emisores (R.U. + Alemania) &lt; 50%</t>
  </si>
  <si>
    <t xml:space="preserve">Incremento de la notoriedad </t>
  </si>
  <si>
    <t>Índice de la notoriedad (0-10) *</t>
  </si>
  <si>
    <t>&gt; 3,7</t>
  </si>
  <si>
    <t>No hay estudio más reciente</t>
  </si>
  <si>
    <t xml:space="preserve">Mejora de la imagen de las islas Canarias como destino turístico </t>
  </si>
  <si>
    <t>Valoración imagen Islas Canarias (0-10) *</t>
  </si>
  <si>
    <t>&gt; 7,1</t>
  </si>
  <si>
    <t xml:space="preserve">Generar interés por Canarias </t>
  </si>
  <si>
    <t>Nº de visitas a la web Hola Islas Canarias y seguidores redes sociales (**)</t>
  </si>
  <si>
    <t xml:space="preserve">Visitas: &gt; 8 millones </t>
  </si>
  <si>
    <t xml:space="preserve">Nueva LOPD no permite medir la realidad. Sólo visitas que aceptan cookies. Estimamos que el dato real puede ser el doble </t>
  </si>
  <si>
    <t>Seguidores: 1,25 millón</t>
  </si>
  <si>
    <t>Desarrollo de un sistema de información turística de Canarias que interese al sector</t>
  </si>
  <si>
    <t>Nº de visitas a la web profesional</t>
  </si>
  <si>
    <t>&gt; 50.000</t>
  </si>
  <si>
    <t>Mejora del conocimiento de los turistas (segmentación)</t>
  </si>
  <si>
    <t>Nº de perfiles definidos y analizados (demográficos y motivacionales)</t>
  </si>
  <si>
    <t>Mejora conocimiento  perfiles gastronomía y cultura</t>
  </si>
  <si>
    <t>El conocimiento de estos perfiles ha permitido la mejora y creación de  plataformas específicas dirigidas a estos segmentos</t>
  </si>
  <si>
    <t>Disponer de un sistema de relación directa con los turistas (CRM)</t>
  </si>
  <si>
    <t>Nº de turistas registrados en base de datos Promotur</t>
  </si>
  <si>
    <t>1,5 millones</t>
  </si>
  <si>
    <t>Ampliar el nº de aeropuertos que conectan con las islas Canarias (***)</t>
  </si>
  <si>
    <t>Nº de aeropuertos que conecten con Canarias</t>
  </si>
  <si>
    <t xml:space="preserve">Nº de rutas directas regulares </t>
  </si>
  <si>
    <t>Aumentar el tráfico regular (***)</t>
  </si>
  <si>
    <t>Nº de operaciones regulares</t>
  </si>
  <si>
    <t>91.015 operaciones regulares de llegada</t>
  </si>
  <si>
    <t>Lanzamiento Fondo de desarrollo de Vuelos (FDV)</t>
  </si>
  <si>
    <t>Creación de nuevas rutas</t>
  </si>
  <si>
    <t>25 rutas adjudicadas y últimas 3 convocatorias (2017, 2018 y 2020) con rutas abiertas</t>
  </si>
  <si>
    <t>(1) Indicador: Se deberá señalar el indicador o indicadores que por objetivos se establezcan pudiendo ser estos tantos cualitativos como cuantitativos</t>
  </si>
  <si>
    <t>(2) Valor: Magnitud prevista a  alcanzar en el indicador</t>
  </si>
  <si>
    <t>(3) Fecha: Fecha de previsión de cumplimiento del indicador</t>
  </si>
  <si>
    <t>(4) Valor: Magnitud real alcanzada en el indicador</t>
  </si>
  <si>
    <t>(5) Fecha: Fecha real de cumplimiendo del indicador</t>
  </si>
  <si>
    <t>(*) Respecto al incremento de la notoriedad y la Mejora de la imagen de las Islas Canarias como destino turístico, cabe señalar que los datos provienen del estudio</t>
  </si>
  <si>
    <t xml:space="preserve">"Tracking de marca de Islas Canarias" llevado a cabo en 2015-16, realizado con una nueva tecnología y un alcance diferente. Por motivos presupuestarios esa </t>
  </si>
  <si>
    <t>información no está disponible anualmente.</t>
  </si>
  <si>
    <t xml:space="preserve">(**) “Desde la entrada en vigor del nuevo RGPD, no es posible hacer seguimiento y medición del usuario que visita una web si no existe aceptación </t>
  </si>
  <si>
    <t xml:space="preserve">expresa de las cookies. El reglamento se aplica actualmente en holaislascanarias.com y ésta es la causa principal del descenso del dato visitas de la </t>
  </si>
  <si>
    <t>web en Google Analytics".</t>
  </si>
  <si>
    <t>(***) Los datos corresponden al período abril 2019 - marzo 2020</t>
  </si>
  <si>
    <t>15,1 millones turistas</t>
  </si>
  <si>
    <t>15.070,31 millones €</t>
  </si>
  <si>
    <t>Mantenimiento cuota mercado clave</t>
  </si>
  <si>
    <t>Cuota Canarias sobre mercado emisor</t>
  </si>
  <si>
    <t xml:space="preserve">UK 7%, Alemania 3% </t>
  </si>
  <si>
    <t>-</t>
  </si>
  <si>
    <t>No se han publicado datos del volumen emisor de los mercados clave</t>
  </si>
  <si>
    <t>&gt; 15.000 millones €</t>
  </si>
  <si>
    <t>4.867,82 millones €</t>
  </si>
  <si>
    <t>Datos Frontur (entre total extanjero, si incluimos Península el % es 45%)</t>
  </si>
  <si>
    <t xml:space="preserve">Visitas: &gt; 9 millones </t>
  </si>
  <si>
    <t>Seguidores: 1,50 millón</t>
  </si>
  <si>
    <t>Publicación nuevas fichas perfil turista</t>
  </si>
  <si>
    <t xml:space="preserve">Analisis oportunidad nuevos segmentos de larga estancia: remote workers, turismo silver, entrenamiento deportivo </t>
  </si>
  <si>
    <t xml:space="preserve">Desarrollo de un DMP que facilite la navegación y mejore el conocimiento de los usuarios de la web. </t>
  </si>
  <si>
    <t>Tiempo medio de sesión y páginas vistas</t>
  </si>
  <si>
    <t>Aumento duración y páginas vistas</t>
  </si>
  <si>
    <t>8:14 minutos y 1,49 páginas vistas</t>
  </si>
  <si>
    <t>OBJETIVOS E INDICADORES DE GESTIÓN 2020</t>
  </si>
  <si>
    <t>OBJETIVOS E INDICADORES DE GESTIÓN 2019</t>
  </si>
  <si>
    <t>OBJETIVOS E INDICADORES DE GESTIÓN 2021</t>
  </si>
  <si>
    <t>Recuperación parcial nº turistas</t>
  </si>
  <si>
    <t>10 millones turistas</t>
  </si>
  <si>
    <t>Restaurar la conectividad aérea</t>
  </si>
  <si>
    <t>70% nivel de 2019</t>
  </si>
  <si>
    <t>Recuperación cuota mercados clave</t>
  </si>
  <si>
    <t>Aumentar el turista de larga estancia</t>
  </si>
  <si>
    <t>Nº turistas con estancia superior a 15 días</t>
  </si>
  <si>
    <t>&gt; 800.000</t>
  </si>
  <si>
    <t>Estancia mayor o igual a 15 días</t>
  </si>
  <si>
    <t>Recuperación de la facturación turística</t>
  </si>
  <si>
    <t xml:space="preserve"> 12.000 millones €</t>
  </si>
  <si>
    <t>Si miramos EGT son 7.028 (mill€)</t>
  </si>
  <si>
    <t>Elevar el índice de repetición</t>
  </si>
  <si>
    <t>Hasta 80%</t>
  </si>
  <si>
    <t xml:space="preserve">Mantener el contacto con el público objetivo de Islas Canarias </t>
  </si>
  <si>
    <t>Nº de visitas a la web Hola Islas Canarias e impacto en redes sociales (*)</t>
  </si>
  <si>
    <t xml:space="preserve">Visitas:  9 millones </t>
  </si>
  <si>
    <t>Estos indicadores se fijaron sin conocer el aumento de presupuesto para el año 2021 debido al bono turístico</t>
  </si>
  <si>
    <t>Impacto RRSS: 300 millones</t>
  </si>
  <si>
    <t>456 millones</t>
  </si>
  <si>
    <t>Mejorar la comercialización del producto turístico canario</t>
  </si>
  <si>
    <t>Nº de experiencias turísticas en la Plataforma Turística de Islas Canarias</t>
  </si>
  <si>
    <t>Incrementar la presencia de recursos culturales canarios en Google Arts and Culture</t>
  </si>
  <si>
    <t>Nº de recursos culturales</t>
  </si>
  <si>
    <t>&gt;50</t>
  </si>
  <si>
    <t>Incrementar la presencia de recursos culturales canarios en Google Maps</t>
  </si>
  <si>
    <t>&gt;350</t>
  </si>
  <si>
    <t>% recuperación plazas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</si>
</sst>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0.0"/>
    <numFmt numFmtId="165" formatCode="#,##0\ &quot;€&quot;"/>
    <numFmt numFmtId="166" formatCode="#,##0.0"/>
  </numFmts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4">
    <xf numFmtId="0" fontId="0" fillId="0" borderId="0" xfId="0"/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" fontId="2" fillId="0" borderId="4" xfId="0" applyNumberFormat="1" applyFont="1" applyBorder="1" applyAlignment="1">
      <alignment horizontal="left" vertical="center" wrapText="1"/>
    </xf>
    <xf numFmtId="0" fontId="3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right" vertical="center"/>
    </xf>
    <xf numFmtId="14" fontId="3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8" fontId="3" fillId="0" borderId="4" xfId="0" applyNumberFormat="1" applyFont="1" applyBorder="1" applyAlignment="1">
      <alignment vertical="center"/>
    </xf>
    <xf numFmtId="165" fontId="2" fillId="0" borderId="4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wrapText="1"/>
    </xf>
    <xf numFmtId="10" fontId="3" fillId="0" borderId="4" xfId="0" applyNumberFormat="1" applyFont="1" applyBorder="1" applyAlignment="1">
      <alignment vertical="center"/>
    </xf>
    <xf numFmtId="10" fontId="2" fillId="0" borderId="4" xfId="0" applyNumberFormat="1" applyFont="1" applyBorder="1" applyAlignment="1">
      <alignment vertical="center"/>
    </xf>
    <xf numFmtId="4" fontId="2" fillId="0" borderId="4" xfId="0" quotePrefix="1" applyNumberFormat="1" applyFont="1" applyBorder="1" applyAlignment="1">
      <alignment horizontal="right" vertical="center"/>
    </xf>
    <xf numFmtId="166" fontId="3" fillId="0" borderId="4" xfId="0" applyNumberFormat="1" applyFont="1" applyBorder="1" applyAlignment="1">
      <alignment vertical="center"/>
    </xf>
    <xf numFmtId="1" fontId="3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4" fontId="3" fillId="0" borderId="0" xfId="0" applyNumberFormat="1" applyFont="1"/>
    <xf numFmtId="3" fontId="7" fillId="0" borderId="4" xfId="0" applyNumberFormat="1" applyFont="1" applyBorder="1" applyAlignment="1">
      <alignment horizontal="right" vertical="center"/>
    </xf>
    <xf numFmtId="9" fontId="7" fillId="0" borderId="4" xfId="1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4" fontId="7" fillId="0" borderId="4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 wrapText="1"/>
    </xf>
    <xf numFmtId="165" fontId="7" fillId="0" borderId="4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E9307-BDDB-4061-A8E6-CBC587800156}">
  <sheetPr>
    <pageSetUpPr fitToPage="1"/>
  </sheetPr>
  <dimension ref="A1:I26"/>
  <sheetViews>
    <sheetView tabSelected="1" view="pageLayout" topLeftCell="A4" zoomScaleNormal="100" workbookViewId="0">
      <selection activeCell="A26" sqref="A26"/>
    </sheetView>
  </sheetViews>
  <sheetFormatPr baseColWidth="10" defaultColWidth="9.140625" defaultRowHeight="14.25" x14ac:dyDescent="0.2"/>
  <cols>
    <col min="1" max="1" width="41.42578125" style="10" customWidth="1"/>
    <col min="2" max="2" width="36.140625" style="10" customWidth="1"/>
    <col min="3" max="3" width="24" style="5" customWidth="1"/>
    <col min="4" max="4" width="12.85546875" style="5" customWidth="1"/>
    <col min="5" max="5" width="27.140625" style="5" customWidth="1"/>
    <col min="6" max="6" width="11" style="5" customWidth="1"/>
    <col min="7" max="7" width="43.28515625" style="10" customWidth="1"/>
    <col min="8" max="16384" width="9.140625" style="5"/>
  </cols>
  <sheetData>
    <row r="1" spans="1:9" ht="18" x14ac:dyDescent="0.25">
      <c r="A1" s="33" t="s">
        <v>91</v>
      </c>
      <c r="B1" s="33"/>
      <c r="C1" s="33"/>
      <c r="D1" s="33"/>
      <c r="E1" s="33"/>
      <c r="F1" s="33"/>
      <c r="G1" s="33"/>
    </row>
    <row r="3" spans="1:9" ht="15.75" x14ac:dyDescent="0.2">
      <c r="A3" s="34" t="s">
        <v>0</v>
      </c>
      <c r="B3" s="34" t="s">
        <v>1</v>
      </c>
      <c r="C3" s="36" t="s">
        <v>2</v>
      </c>
      <c r="D3" s="37"/>
      <c r="E3" s="38" t="s">
        <v>3</v>
      </c>
      <c r="F3" s="38"/>
      <c r="G3" s="34" t="s">
        <v>4</v>
      </c>
    </row>
    <row r="4" spans="1:9" ht="15.75" x14ac:dyDescent="0.2">
      <c r="A4" s="35"/>
      <c r="B4" s="35"/>
      <c r="C4" s="28" t="s">
        <v>5</v>
      </c>
      <c r="D4" s="28" t="s">
        <v>6</v>
      </c>
      <c r="E4" s="28" t="s">
        <v>7</v>
      </c>
      <c r="F4" s="28" t="s">
        <v>8</v>
      </c>
      <c r="G4" s="35"/>
    </row>
    <row r="5" spans="1:9" x14ac:dyDescent="0.2">
      <c r="A5" s="6" t="s">
        <v>92</v>
      </c>
      <c r="B5" s="6" t="s">
        <v>10</v>
      </c>
      <c r="C5" s="41" t="s">
        <v>93</v>
      </c>
      <c r="D5" s="13">
        <v>44561</v>
      </c>
      <c r="E5" s="41">
        <v>6697165</v>
      </c>
      <c r="F5" s="13">
        <v>44561</v>
      </c>
      <c r="G5" s="6"/>
    </row>
    <row r="6" spans="1:9" x14ac:dyDescent="0.2">
      <c r="A6" s="6" t="s">
        <v>94</v>
      </c>
      <c r="B6" s="6" t="s">
        <v>119</v>
      </c>
      <c r="C6" s="41" t="s">
        <v>95</v>
      </c>
      <c r="D6" s="13">
        <v>44561</v>
      </c>
      <c r="E6" s="42">
        <v>0.64</v>
      </c>
      <c r="F6" s="13">
        <v>44561</v>
      </c>
      <c r="G6" s="6"/>
    </row>
    <row r="7" spans="1:9" ht="28.5" customHeight="1" x14ac:dyDescent="0.2">
      <c r="A7" s="7" t="s">
        <v>96</v>
      </c>
      <c r="B7" s="43" t="s">
        <v>74</v>
      </c>
      <c r="C7" s="44" t="s">
        <v>75</v>
      </c>
      <c r="D7" s="13">
        <v>44561</v>
      </c>
      <c r="E7" s="45" t="s">
        <v>76</v>
      </c>
      <c r="F7" s="13">
        <v>44561</v>
      </c>
      <c r="G7" s="7" t="s">
        <v>77</v>
      </c>
    </row>
    <row r="8" spans="1:9" ht="28.5" customHeight="1" x14ac:dyDescent="0.2">
      <c r="A8" s="7" t="s">
        <v>97</v>
      </c>
      <c r="B8" s="43" t="s">
        <v>98</v>
      </c>
      <c r="C8" s="44" t="s">
        <v>99</v>
      </c>
      <c r="D8" s="13">
        <v>44561</v>
      </c>
      <c r="E8" s="41">
        <v>478632</v>
      </c>
      <c r="F8" s="13">
        <v>44561</v>
      </c>
      <c r="G8" s="7" t="s">
        <v>100</v>
      </c>
    </row>
    <row r="9" spans="1:9" x14ac:dyDescent="0.2">
      <c r="A9" s="6" t="s">
        <v>101</v>
      </c>
      <c r="B9" s="46" t="s">
        <v>20</v>
      </c>
      <c r="C9" s="44" t="s">
        <v>102</v>
      </c>
      <c r="D9" s="13">
        <v>44561</v>
      </c>
      <c r="E9" s="47">
        <f>1206*E5</f>
        <v>8076780990</v>
      </c>
      <c r="F9" s="13">
        <v>44561</v>
      </c>
      <c r="G9" s="43" t="s">
        <v>103</v>
      </c>
    </row>
    <row r="10" spans="1:9" x14ac:dyDescent="0.2">
      <c r="A10" s="7" t="s">
        <v>104</v>
      </c>
      <c r="B10" s="43" t="s">
        <v>23</v>
      </c>
      <c r="C10" s="48" t="s">
        <v>105</v>
      </c>
      <c r="D10" s="13">
        <v>44561</v>
      </c>
      <c r="E10" s="19">
        <v>0.68</v>
      </c>
      <c r="F10" s="13">
        <v>44561</v>
      </c>
      <c r="G10" s="43"/>
      <c r="I10" s="40"/>
    </row>
    <row r="11" spans="1:9" ht="42.75" x14ac:dyDescent="0.2">
      <c r="A11" s="49" t="s">
        <v>106</v>
      </c>
      <c r="B11" s="49" t="s">
        <v>107</v>
      </c>
      <c r="C11" s="50" t="s">
        <v>108</v>
      </c>
      <c r="D11" s="13">
        <v>44561</v>
      </c>
      <c r="E11" s="25">
        <v>10852759</v>
      </c>
      <c r="F11" s="13">
        <v>44561</v>
      </c>
      <c r="G11" s="7" t="s">
        <v>109</v>
      </c>
    </row>
    <row r="12" spans="1:9" ht="42.75" x14ac:dyDescent="0.2">
      <c r="A12" s="32"/>
      <c r="B12" s="32"/>
      <c r="C12" s="50" t="s">
        <v>110</v>
      </c>
      <c r="D12" s="13">
        <v>44561</v>
      </c>
      <c r="E12" s="51" t="s">
        <v>111</v>
      </c>
      <c r="F12" s="13">
        <v>44561</v>
      </c>
      <c r="G12" s="7" t="s">
        <v>109</v>
      </c>
    </row>
    <row r="13" spans="1:9" ht="42.75" x14ac:dyDescent="0.2">
      <c r="A13" s="46" t="s">
        <v>112</v>
      </c>
      <c r="B13" s="46" t="s">
        <v>113</v>
      </c>
      <c r="C13" s="41">
        <v>500</v>
      </c>
      <c r="D13" s="13">
        <v>44561</v>
      </c>
      <c r="E13" s="25">
        <v>0</v>
      </c>
      <c r="F13" s="13">
        <v>44561</v>
      </c>
      <c r="G13" s="6"/>
    </row>
    <row r="14" spans="1:9" ht="42.75" x14ac:dyDescent="0.2">
      <c r="A14" s="7" t="s">
        <v>114</v>
      </c>
      <c r="B14" s="7" t="s">
        <v>115</v>
      </c>
      <c r="C14" s="52" t="s">
        <v>116</v>
      </c>
      <c r="D14" s="13">
        <v>44561</v>
      </c>
      <c r="E14" s="53">
        <v>0</v>
      </c>
      <c r="F14" s="13">
        <v>44561</v>
      </c>
      <c r="G14" s="6"/>
    </row>
    <row r="15" spans="1:9" ht="28.5" x14ac:dyDescent="0.2">
      <c r="A15" s="7" t="s">
        <v>117</v>
      </c>
      <c r="B15" s="8" t="s">
        <v>115</v>
      </c>
      <c r="C15" s="52" t="s">
        <v>118</v>
      </c>
      <c r="D15" s="13">
        <v>44561</v>
      </c>
      <c r="E15" s="52">
        <v>0</v>
      </c>
      <c r="F15" s="13">
        <v>44561</v>
      </c>
      <c r="G15" s="6"/>
    </row>
    <row r="18" spans="1:1" x14ac:dyDescent="0.2">
      <c r="A18" s="9" t="s">
        <v>59</v>
      </c>
    </row>
    <row r="19" spans="1:1" x14ac:dyDescent="0.2">
      <c r="A19" s="9" t="s">
        <v>60</v>
      </c>
    </row>
    <row r="20" spans="1:1" x14ac:dyDescent="0.2">
      <c r="A20" s="9" t="s">
        <v>61</v>
      </c>
    </row>
    <row r="21" spans="1:1" x14ac:dyDescent="0.2">
      <c r="A21" s="9" t="s">
        <v>62</v>
      </c>
    </row>
    <row r="22" spans="1:1" x14ac:dyDescent="0.2">
      <c r="A22" s="9" t="s">
        <v>63</v>
      </c>
    </row>
    <row r="23" spans="1:1" x14ac:dyDescent="0.2">
      <c r="A23" s="9"/>
    </row>
    <row r="24" spans="1:1" x14ac:dyDescent="0.2">
      <c r="A24" s="3" t="s">
        <v>67</v>
      </c>
    </row>
    <row r="25" spans="1:1" x14ac:dyDescent="0.2">
      <c r="A25" s="3" t="s">
        <v>68</v>
      </c>
    </row>
    <row r="26" spans="1:1" x14ac:dyDescent="0.2">
      <c r="A26" s="3" t="s">
        <v>69</v>
      </c>
    </row>
  </sheetData>
  <mergeCells count="8">
    <mergeCell ref="G3:G4"/>
    <mergeCell ref="A11:A12"/>
    <mergeCell ref="B11:B12"/>
    <mergeCell ref="A3:A4"/>
    <mergeCell ref="B3:B4"/>
    <mergeCell ref="C3:D3"/>
    <mergeCell ref="E3:F3"/>
    <mergeCell ref="A1:G1"/>
  </mergeCells>
  <pageMargins left="1.1023622047244095" right="0.70866141732283472" top="1.3385826771653544" bottom="0.74803149606299213" header="0.31496062992125984" footer="0.31496062992125984"/>
  <pageSetup paperSize="9" scale="64" orientation="landscape" r:id="rId1"/>
  <headerFooter>
    <oddHeader>&amp;L&amp;G&amp;R&amp;G</oddHeader>
    <oddFooter>&amp;RPägina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D7B85-7CB1-4ACA-BA85-07BC30E3DBC4}">
  <sheetPr>
    <pageSetUpPr fitToPage="1"/>
  </sheetPr>
  <dimension ref="A1:G32"/>
  <sheetViews>
    <sheetView view="pageLayout" topLeftCell="A49" zoomScaleNormal="100" workbookViewId="0">
      <selection sqref="A1:G1"/>
    </sheetView>
  </sheetViews>
  <sheetFormatPr baseColWidth="10" defaultColWidth="9.140625" defaultRowHeight="14.25" x14ac:dyDescent="0.2"/>
  <cols>
    <col min="1" max="1" width="41.42578125" style="10" customWidth="1"/>
    <col min="2" max="2" width="36.140625" style="10" customWidth="1"/>
    <col min="3" max="3" width="24" style="5" customWidth="1"/>
    <col min="4" max="4" width="12.85546875" style="5" customWidth="1"/>
    <col min="5" max="5" width="27.140625" style="5" customWidth="1"/>
    <col min="6" max="6" width="11" style="5" customWidth="1"/>
    <col min="7" max="7" width="43.28515625" style="10" customWidth="1"/>
    <col min="8" max="16384" width="9.140625" style="5"/>
  </cols>
  <sheetData>
    <row r="1" spans="1:7" ht="18" x14ac:dyDescent="0.25">
      <c r="A1" s="33" t="s">
        <v>89</v>
      </c>
      <c r="B1" s="33"/>
      <c r="C1" s="33"/>
      <c r="D1" s="33"/>
      <c r="E1" s="33"/>
      <c r="F1" s="33"/>
      <c r="G1" s="33"/>
    </row>
    <row r="3" spans="1:7" ht="15.75" x14ac:dyDescent="0.2">
      <c r="A3" s="34" t="s">
        <v>0</v>
      </c>
      <c r="B3" s="34" t="s">
        <v>1</v>
      </c>
      <c r="C3" s="36" t="s">
        <v>2</v>
      </c>
      <c r="D3" s="37"/>
      <c r="E3" s="38" t="s">
        <v>3</v>
      </c>
      <c r="F3" s="38"/>
      <c r="G3" s="34" t="s">
        <v>4</v>
      </c>
    </row>
    <row r="4" spans="1:7" ht="15.75" x14ac:dyDescent="0.2">
      <c r="A4" s="35"/>
      <c r="B4" s="35"/>
      <c r="C4" s="27" t="s">
        <v>5</v>
      </c>
      <c r="D4" s="27" t="s">
        <v>6</v>
      </c>
      <c r="E4" s="27" t="s">
        <v>7</v>
      </c>
      <c r="F4" s="27" t="s">
        <v>8</v>
      </c>
      <c r="G4" s="35"/>
    </row>
    <row r="5" spans="1:7" x14ac:dyDescent="0.2">
      <c r="A5" s="6" t="s">
        <v>9</v>
      </c>
      <c r="B5" s="6" t="s">
        <v>10</v>
      </c>
      <c r="C5" s="12" t="s">
        <v>11</v>
      </c>
      <c r="D5" s="13">
        <v>44196</v>
      </c>
      <c r="E5" s="12">
        <v>4636119</v>
      </c>
      <c r="F5" s="13">
        <v>44196</v>
      </c>
      <c r="G5" s="6"/>
    </row>
    <row r="6" spans="1:7" x14ac:dyDescent="0.2">
      <c r="A6" s="7" t="s">
        <v>12</v>
      </c>
      <c r="B6" s="6" t="s">
        <v>13</v>
      </c>
      <c r="C6" s="14" t="s">
        <v>14</v>
      </c>
      <c r="D6" s="13">
        <v>44196</v>
      </c>
      <c r="E6" s="15">
        <v>10.17</v>
      </c>
      <c r="F6" s="13">
        <v>44196</v>
      </c>
      <c r="G6" s="6"/>
    </row>
    <row r="7" spans="1:7" ht="25.5" x14ac:dyDescent="0.2">
      <c r="A7" s="7" t="s">
        <v>73</v>
      </c>
      <c r="B7" s="1" t="s">
        <v>74</v>
      </c>
      <c r="C7" s="14" t="s">
        <v>75</v>
      </c>
      <c r="D7" s="13">
        <v>44196</v>
      </c>
      <c r="E7" s="15" t="s">
        <v>76</v>
      </c>
      <c r="F7" s="13">
        <v>44196</v>
      </c>
      <c r="G7" s="29" t="s">
        <v>77</v>
      </c>
    </row>
    <row r="8" spans="1:7" ht="25.5" x14ac:dyDescent="0.2">
      <c r="A8" s="6" t="s">
        <v>15</v>
      </c>
      <c r="B8" s="1" t="s">
        <v>16</v>
      </c>
      <c r="C8" s="14" t="s">
        <v>17</v>
      </c>
      <c r="D8" s="13">
        <v>44196</v>
      </c>
      <c r="E8" s="16">
        <v>136.19999999999999</v>
      </c>
      <c r="F8" s="13">
        <v>44196</v>
      </c>
      <c r="G8" s="2" t="s">
        <v>18</v>
      </c>
    </row>
    <row r="9" spans="1:7" x14ac:dyDescent="0.2">
      <c r="A9" s="6" t="s">
        <v>19</v>
      </c>
      <c r="B9" s="2" t="s">
        <v>20</v>
      </c>
      <c r="C9" s="14" t="s">
        <v>78</v>
      </c>
      <c r="D9" s="13">
        <v>44196</v>
      </c>
      <c r="E9" s="17" t="s">
        <v>79</v>
      </c>
      <c r="F9" s="13">
        <v>44196</v>
      </c>
      <c r="G9" s="1"/>
    </row>
    <row r="10" spans="1:7" ht="28.5" x14ac:dyDescent="0.2">
      <c r="A10" s="7" t="s">
        <v>22</v>
      </c>
      <c r="B10" s="1" t="s">
        <v>23</v>
      </c>
      <c r="C10" s="18" t="s">
        <v>24</v>
      </c>
      <c r="D10" s="13">
        <v>44196</v>
      </c>
      <c r="E10" s="19">
        <v>0.755</v>
      </c>
      <c r="F10" s="13">
        <v>44196</v>
      </c>
      <c r="G10" s="1"/>
    </row>
    <row r="11" spans="1:7" ht="25.5" x14ac:dyDescent="0.2">
      <c r="A11" s="7" t="s">
        <v>25</v>
      </c>
      <c r="B11" s="1" t="s">
        <v>26</v>
      </c>
      <c r="C11" s="18" t="s">
        <v>27</v>
      </c>
      <c r="D11" s="13">
        <v>44196</v>
      </c>
      <c r="E11" s="20">
        <v>0.54100000000000004</v>
      </c>
      <c r="F11" s="13">
        <v>44196</v>
      </c>
      <c r="G11" s="2" t="s">
        <v>80</v>
      </c>
    </row>
    <row r="12" spans="1:7" x14ac:dyDescent="0.2">
      <c r="A12" s="1" t="s">
        <v>28</v>
      </c>
      <c r="B12" s="1" t="s">
        <v>29</v>
      </c>
      <c r="C12" s="21" t="s">
        <v>30</v>
      </c>
      <c r="D12" s="13">
        <v>44196</v>
      </c>
      <c r="E12" s="22">
        <v>3.7</v>
      </c>
      <c r="F12" s="23">
        <v>2015</v>
      </c>
      <c r="G12" s="2" t="s">
        <v>31</v>
      </c>
    </row>
    <row r="13" spans="1:7" ht="25.5" x14ac:dyDescent="0.2">
      <c r="A13" s="2" t="s">
        <v>32</v>
      </c>
      <c r="B13" s="2" t="s">
        <v>33</v>
      </c>
      <c r="C13" s="21" t="s">
        <v>34</v>
      </c>
      <c r="D13" s="13">
        <v>44196</v>
      </c>
      <c r="E13" s="22">
        <v>7.1</v>
      </c>
      <c r="F13" s="23">
        <v>2015</v>
      </c>
      <c r="G13" s="2" t="s">
        <v>31</v>
      </c>
    </row>
    <row r="14" spans="1:7" ht="38.25" x14ac:dyDescent="0.2">
      <c r="A14" s="31" t="s">
        <v>35</v>
      </c>
      <c r="B14" s="31" t="s">
        <v>36</v>
      </c>
      <c r="C14" s="24" t="s">
        <v>81</v>
      </c>
      <c r="D14" s="13">
        <v>44196</v>
      </c>
      <c r="E14" s="25">
        <v>5197826</v>
      </c>
      <c r="F14" s="13">
        <v>44196</v>
      </c>
      <c r="G14" s="2" t="s">
        <v>38</v>
      </c>
    </row>
    <row r="15" spans="1:7" x14ac:dyDescent="0.2">
      <c r="A15" s="32"/>
      <c r="B15" s="32"/>
      <c r="C15" s="24" t="s">
        <v>82</v>
      </c>
      <c r="D15" s="13">
        <v>44196</v>
      </c>
      <c r="E15" s="12">
        <v>1714553</v>
      </c>
      <c r="F15" s="13">
        <v>44196</v>
      </c>
      <c r="G15" s="6"/>
    </row>
    <row r="16" spans="1:7" ht="25.5" x14ac:dyDescent="0.2">
      <c r="A16" s="2" t="s">
        <v>40</v>
      </c>
      <c r="B16" s="2" t="s">
        <v>41</v>
      </c>
      <c r="C16" s="14" t="s">
        <v>42</v>
      </c>
      <c r="D16" s="13">
        <v>44196</v>
      </c>
      <c r="E16" s="25">
        <v>184292</v>
      </c>
      <c r="F16" s="13">
        <v>44196</v>
      </c>
      <c r="G16" s="6"/>
    </row>
    <row r="17" spans="1:7" ht="51" x14ac:dyDescent="0.2">
      <c r="A17" s="7" t="s">
        <v>43</v>
      </c>
      <c r="B17" s="7" t="s">
        <v>44</v>
      </c>
      <c r="C17" s="4" t="s">
        <v>83</v>
      </c>
      <c r="D17" s="13">
        <v>44196</v>
      </c>
      <c r="E17" s="2" t="s">
        <v>84</v>
      </c>
      <c r="F17" s="13">
        <v>44196</v>
      </c>
      <c r="G17" s="6"/>
    </row>
    <row r="18" spans="1:7" ht="42.75" x14ac:dyDescent="0.2">
      <c r="A18" s="7" t="s">
        <v>85</v>
      </c>
      <c r="B18" s="8" t="s">
        <v>86</v>
      </c>
      <c r="C18" s="30" t="s">
        <v>87</v>
      </c>
      <c r="D18" s="13">
        <v>44196</v>
      </c>
      <c r="E18" s="30" t="s">
        <v>88</v>
      </c>
      <c r="F18" s="13">
        <v>44196</v>
      </c>
      <c r="G18" s="6"/>
    </row>
    <row r="21" spans="1:7" x14ac:dyDescent="0.2">
      <c r="A21" s="9" t="s">
        <v>59</v>
      </c>
    </row>
    <row r="22" spans="1:7" x14ac:dyDescent="0.2">
      <c r="A22" s="9" t="s">
        <v>60</v>
      </c>
    </row>
    <row r="23" spans="1:7" x14ac:dyDescent="0.2">
      <c r="A23" s="9" t="s">
        <v>61</v>
      </c>
    </row>
    <row r="24" spans="1:7" x14ac:dyDescent="0.2">
      <c r="A24" s="9" t="s">
        <v>62</v>
      </c>
    </row>
    <row r="25" spans="1:7" x14ac:dyDescent="0.2">
      <c r="A25" s="9" t="s">
        <v>63</v>
      </c>
    </row>
    <row r="26" spans="1:7" x14ac:dyDescent="0.2">
      <c r="A26" s="9"/>
    </row>
    <row r="27" spans="1:7" x14ac:dyDescent="0.2">
      <c r="A27" s="3" t="s">
        <v>64</v>
      </c>
    </row>
    <row r="28" spans="1:7" x14ac:dyDescent="0.2">
      <c r="A28" s="3" t="s">
        <v>65</v>
      </c>
    </row>
    <row r="29" spans="1:7" x14ac:dyDescent="0.2">
      <c r="A29" s="3" t="s">
        <v>66</v>
      </c>
    </row>
    <row r="30" spans="1:7" x14ac:dyDescent="0.2">
      <c r="A30" s="3" t="s">
        <v>67</v>
      </c>
    </row>
    <row r="31" spans="1:7" x14ac:dyDescent="0.2">
      <c r="A31" s="3" t="s">
        <v>68</v>
      </c>
    </row>
    <row r="32" spans="1:7" x14ac:dyDescent="0.2">
      <c r="A32" s="3" t="s">
        <v>69</v>
      </c>
    </row>
  </sheetData>
  <mergeCells count="8">
    <mergeCell ref="A14:A15"/>
    <mergeCell ref="B14:B15"/>
    <mergeCell ref="A1:G1"/>
    <mergeCell ref="A3:A4"/>
    <mergeCell ref="B3:B4"/>
    <mergeCell ref="C3:D3"/>
    <mergeCell ref="E3:F3"/>
    <mergeCell ref="G3:G4"/>
  </mergeCells>
  <pageMargins left="1.1023622047244095" right="0.70866141732283472" top="1.3385826771653544" bottom="0.74803149606299213" header="0.31496062992125984" footer="0.31496062992125984"/>
  <pageSetup paperSize="9" scale="64" orientation="landscape" r:id="rId1"/>
  <headerFooter>
    <oddHeader>&amp;L&amp;G&amp;R&amp;G</oddHeader>
    <oddFooter>&amp;RPägina 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view="pageLayout" topLeftCell="A4" zoomScaleNormal="100" workbookViewId="0">
      <selection sqref="A1:G1"/>
    </sheetView>
  </sheetViews>
  <sheetFormatPr baseColWidth="10" defaultColWidth="9.140625" defaultRowHeight="14.25" x14ac:dyDescent="0.2"/>
  <cols>
    <col min="1" max="1" width="41.42578125" style="10" customWidth="1"/>
    <col min="2" max="2" width="36.140625" style="10" customWidth="1"/>
    <col min="3" max="3" width="24" style="5" customWidth="1"/>
    <col min="4" max="4" width="12.85546875" style="5" customWidth="1"/>
    <col min="5" max="5" width="27.140625" style="5" customWidth="1"/>
    <col min="6" max="6" width="11" style="5" customWidth="1"/>
    <col min="7" max="7" width="43.28515625" style="10" customWidth="1"/>
    <col min="8" max="16384" width="9.140625" style="5"/>
  </cols>
  <sheetData>
    <row r="1" spans="1:7" ht="18" x14ac:dyDescent="0.25">
      <c r="A1" s="33" t="s">
        <v>90</v>
      </c>
      <c r="B1" s="33"/>
      <c r="C1" s="33"/>
      <c r="D1" s="33"/>
      <c r="E1" s="33"/>
      <c r="F1" s="33"/>
      <c r="G1" s="33"/>
    </row>
    <row r="3" spans="1:7" ht="15.75" x14ac:dyDescent="0.2">
      <c r="A3" s="34" t="s">
        <v>0</v>
      </c>
      <c r="B3" s="34" t="s">
        <v>1</v>
      </c>
      <c r="C3" s="36" t="s">
        <v>2</v>
      </c>
      <c r="D3" s="37"/>
      <c r="E3" s="38" t="s">
        <v>3</v>
      </c>
      <c r="F3" s="38"/>
      <c r="G3" s="34" t="s">
        <v>4</v>
      </c>
    </row>
    <row r="4" spans="1:7" ht="15.75" x14ac:dyDescent="0.2">
      <c r="A4" s="35"/>
      <c r="B4" s="35"/>
      <c r="C4" s="11" t="s">
        <v>5</v>
      </c>
      <c r="D4" s="11" t="s">
        <v>6</v>
      </c>
      <c r="E4" s="11" t="s">
        <v>7</v>
      </c>
      <c r="F4" s="11" t="s">
        <v>8</v>
      </c>
      <c r="G4" s="35"/>
    </row>
    <row r="5" spans="1:7" x14ac:dyDescent="0.2">
      <c r="A5" s="6" t="s">
        <v>9</v>
      </c>
      <c r="B5" s="6" t="s">
        <v>10</v>
      </c>
      <c r="C5" s="12" t="s">
        <v>11</v>
      </c>
      <c r="D5" s="13">
        <v>43830</v>
      </c>
      <c r="E5" s="12" t="s">
        <v>71</v>
      </c>
      <c r="F5" s="13">
        <v>43830</v>
      </c>
      <c r="G5" s="6"/>
    </row>
    <row r="6" spans="1:7" x14ac:dyDescent="0.2">
      <c r="A6" s="7" t="s">
        <v>12</v>
      </c>
      <c r="B6" s="6" t="s">
        <v>13</v>
      </c>
      <c r="C6" s="14" t="s">
        <v>14</v>
      </c>
      <c r="D6" s="13">
        <v>43830</v>
      </c>
      <c r="E6" s="15">
        <v>9.09415418667826</v>
      </c>
      <c r="F6" s="13">
        <v>43830</v>
      </c>
      <c r="G6" s="6"/>
    </row>
    <row r="7" spans="1:7" ht="25.5" x14ac:dyDescent="0.2">
      <c r="A7" s="6" t="s">
        <v>15</v>
      </c>
      <c r="B7" s="1" t="s">
        <v>16</v>
      </c>
      <c r="C7" s="14" t="s">
        <v>17</v>
      </c>
      <c r="D7" s="13">
        <v>43830</v>
      </c>
      <c r="E7" s="16">
        <v>138.87704708922081</v>
      </c>
      <c r="F7" s="13">
        <v>43830</v>
      </c>
      <c r="G7" s="2" t="s">
        <v>18</v>
      </c>
    </row>
    <row r="8" spans="1:7" x14ac:dyDescent="0.2">
      <c r="A8" s="6" t="s">
        <v>19</v>
      </c>
      <c r="B8" s="2" t="s">
        <v>20</v>
      </c>
      <c r="C8" s="14" t="s">
        <v>21</v>
      </c>
      <c r="D8" s="13">
        <v>43830</v>
      </c>
      <c r="E8" s="17" t="s">
        <v>72</v>
      </c>
      <c r="F8" s="13">
        <v>43830</v>
      </c>
      <c r="G8" s="1"/>
    </row>
    <row r="9" spans="1:7" ht="28.5" x14ac:dyDescent="0.2">
      <c r="A9" s="7" t="s">
        <v>22</v>
      </c>
      <c r="B9" s="1" t="s">
        <v>23</v>
      </c>
      <c r="C9" s="18" t="s">
        <v>24</v>
      </c>
      <c r="D9" s="13">
        <v>43830</v>
      </c>
      <c r="E9" s="19">
        <v>0.72231627086165529</v>
      </c>
      <c r="F9" s="13">
        <v>43830</v>
      </c>
      <c r="G9" s="1"/>
    </row>
    <row r="10" spans="1:7" ht="25.5" x14ac:dyDescent="0.2">
      <c r="A10" s="7" t="s">
        <v>25</v>
      </c>
      <c r="B10" s="1" t="s">
        <v>26</v>
      </c>
      <c r="C10" s="18" t="s">
        <v>27</v>
      </c>
      <c r="D10" s="13">
        <v>43830</v>
      </c>
      <c r="E10" s="20">
        <v>0.50233931000380783</v>
      </c>
      <c r="F10" s="13">
        <v>43830</v>
      </c>
      <c r="G10" s="1"/>
    </row>
    <row r="11" spans="1:7" x14ac:dyDescent="0.2">
      <c r="A11" s="1" t="s">
        <v>28</v>
      </c>
      <c r="B11" s="1" t="s">
        <v>29</v>
      </c>
      <c r="C11" s="21" t="s">
        <v>30</v>
      </c>
      <c r="D11" s="13">
        <v>43830</v>
      </c>
      <c r="E11" s="22">
        <v>3.7</v>
      </c>
      <c r="F11" s="23">
        <v>2015</v>
      </c>
      <c r="G11" s="2" t="s">
        <v>31</v>
      </c>
    </row>
    <row r="12" spans="1:7" ht="25.5" x14ac:dyDescent="0.2">
      <c r="A12" s="2" t="s">
        <v>32</v>
      </c>
      <c r="B12" s="2" t="s">
        <v>33</v>
      </c>
      <c r="C12" s="21" t="s">
        <v>34</v>
      </c>
      <c r="D12" s="13">
        <v>43830</v>
      </c>
      <c r="E12" s="22">
        <v>7.1</v>
      </c>
      <c r="F12" s="23">
        <v>2015</v>
      </c>
      <c r="G12" s="2" t="s">
        <v>31</v>
      </c>
    </row>
    <row r="13" spans="1:7" ht="38.25" x14ac:dyDescent="0.2">
      <c r="A13" s="31" t="s">
        <v>35</v>
      </c>
      <c r="B13" s="31" t="s">
        <v>36</v>
      </c>
      <c r="C13" s="24" t="s">
        <v>37</v>
      </c>
      <c r="D13" s="13">
        <v>43830</v>
      </c>
      <c r="E13" s="25">
        <v>4797540</v>
      </c>
      <c r="F13" s="13">
        <v>43830</v>
      </c>
      <c r="G13" s="2" t="s">
        <v>38</v>
      </c>
    </row>
    <row r="14" spans="1:7" x14ac:dyDescent="0.2">
      <c r="A14" s="32"/>
      <c r="B14" s="32"/>
      <c r="C14" s="24" t="s">
        <v>39</v>
      </c>
      <c r="D14" s="13">
        <v>43830</v>
      </c>
      <c r="E14" s="12">
        <v>1650927</v>
      </c>
      <c r="F14" s="13">
        <v>43830</v>
      </c>
      <c r="G14" s="6"/>
    </row>
    <row r="15" spans="1:7" ht="25.5" x14ac:dyDescent="0.2">
      <c r="A15" s="2" t="s">
        <v>40</v>
      </c>
      <c r="B15" s="2" t="s">
        <v>41</v>
      </c>
      <c r="C15" s="14" t="s">
        <v>42</v>
      </c>
      <c r="D15" s="13">
        <v>43830</v>
      </c>
      <c r="E15" s="25">
        <v>69014</v>
      </c>
      <c r="F15" s="13">
        <v>43830</v>
      </c>
      <c r="G15" s="6"/>
    </row>
    <row r="16" spans="1:7" ht="63.75" x14ac:dyDescent="0.2">
      <c r="A16" s="7" t="s">
        <v>43</v>
      </c>
      <c r="B16" s="7" t="s">
        <v>44</v>
      </c>
      <c r="C16" s="4" t="s">
        <v>45</v>
      </c>
      <c r="D16" s="13">
        <v>43830</v>
      </c>
      <c r="E16" s="2" t="s">
        <v>46</v>
      </c>
      <c r="F16" s="13">
        <v>43830</v>
      </c>
      <c r="G16" s="6"/>
    </row>
    <row r="17" spans="1:7" ht="28.5" x14ac:dyDescent="0.2">
      <c r="A17" s="7" t="s">
        <v>47</v>
      </c>
      <c r="B17" s="8" t="s">
        <v>48</v>
      </c>
      <c r="C17" s="24" t="s">
        <v>49</v>
      </c>
      <c r="D17" s="13">
        <v>43830</v>
      </c>
      <c r="E17" s="12">
        <v>1444570</v>
      </c>
      <c r="F17" s="13">
        <v>43830</v>
      </c>
      <c r="G17" s="6"/>
    </row>
    <row r="18" spans="1:7" ht="28.5" x14ac:dyDescent="0.2">
      <c r="A18" s="31" t="s">
        <v>50</v>
      </c>
      <c r="B18" s="8" t="s">
        <v>51</v>
      </c>
      <c r="C18" s="12">
        <v>155</v>
      </c>
      <c r="D18" s="13">
        <v>43830</v>
      </c>
      <c r="E18" s="26">
        <v>153</v>
      </c>
      <c r="F18" s="13">
        <v>43830</v>
      </c>
      <c r="G18" s="1"/>
    </row>
    <row r="19" spans="1:7" x14ac:dyDescent="0.2">
      <c r="A19" s="39"/>
      <c r="B19" s="2" t="s">
        <v>52</v>
      </c>
      <c r="C19" s="12">
        <v>450</v>
      </c>
      <c r="D19" s="13">
        <v>43830</v>
      </c>
      <c r="E19" s="26">
        <v>420</v>
      </c>
      <c r="F19" s="13">
        <v>43830</v>
      </c>
      <c r="G19" s="6"/>
    </row>
    <row r="20" spans="1:7" ht="25.5" x14ac:dyDescent="0.2">
      <c r="A20" s="1" t="s">
        <v>53</v>
      </c>
      <c r="B20" s="6" t="s">
        <v>54</v>
      </c>
      <c r="C20" s="24">
        <v>100000</v>
      </c>
      <c r="D20" s="13">
        <v>43830</v>
      </c>
      <c r="E20" s="2" t="s">
        <v>55</v>
      </c>
      <c r="F20" s="13">
        <v>43830</v>
      </c>
      <c r="G20" s="2"/>
    </row>
    <row r="21" spans="1:7" ht="38.25" x14ac:dyDescent="0.2">
      <c r="A21" s="2" t="s">
        <v>56</v>
      </c>
      <c r="B21" s="6" t="s">
        <v>57</v>
      </c>
      <c r="C21" s="12">
        <v>27</v>
      </c>
      <c r="D21" s="13">
        <v>43830</v>
      </c>
      <c r="E21" s="2" t="s">
        <v>58</v>
      </c>
      <c r="F21" s="13">
        <v>43830</v>
      </c>
      <c r="G21" s="6"/>
    </row>
    <row r="23" spans="1:7" x14ac:dyDescent="0.2">
      <c r="A23" s="9" t="s">
        <v>59</v>
      </c>
    </row>
    <row r="24" spans="1:7" x14ac:dyDescent="0.2">
      <c r="A24" s="9" t="s">
        <v>60</v>
      </c>
    </row>
    <row r="25" spans="1:7" x14ac:dyDescent="0.2">
      <c r="A25" s="9" t="s">
        <v>61</v>
      </c>
    </row>
    <row r="26" spans="1:7" x14ac:dyDescent="0.2">
      <c r="A26" s="9" t="s">
        <v>62</v>
      </c>
    </row>
    <row r="27" spans="1:7" x14ac:dyDescent="0.2">
      <c r="A27" s="9" t="s">
        <v>63</v>
      </c>
    </row>
    <row r="28" spans="1:7" x14ac:dyDescent="0.2">
      <c r="A28" s="9"/>
    </row>
    <row r="29" spans="1:7" x14ac:dyDescent="0.2">
      <c r="A29" s="3" t="s">
        <v>64</v>
      </c>
    </row>
    <row r="30" spans="1:7" x14ac:dyDescent="0.2">
      <c r="A30" s="3" t="s">
        <v>65</v>
      </c>
    </row>
    <row r="31" spans="1:7" x14ac:dyDescent="0.2">
      <c r="A31" s="3" t="s">
        <v>66</v>
      </c>
    </row>
    <row r="32" spans="1:7" x14ac:dyDescent="0.2">
      <c r="A32" s="3" t="s">
        <v>67</v>
      </c>
    </row>
    <row r="33" spans="1:1" x14ac:dyDescent="0.2">
      <c r="A33" s="3" t="s">
        <v>68</v>
      </c>
    </row>
    <row r="34" spans="1:1" x14ac:dyDescent="0.2">
      <c r="A34" s="3" t="s">
        <v>69</v>
      </c>
    </row>
    <row r="35" spans="1:1" x14ac:dyDescent="0.2">
      <c r="A35" s="3" t="s">
        <v>70</v>
      </c>
    </row>
  </sheetData>
  <mergeCells count="9">
    <mergeCell ref="A13:A14"/>
    <mergeCell ref="B13:B14"/>
    <mergeCell ref="A18:A19"/>
    <mergeCell ref="G3:G4"/>
    <mergeCell ref="A1:G1"/>
    <mergeCell ref="A3:A4"/>
    <mergeCell ref="B3:B4"/>
    <mergeCell ref="C3:D3"/>
    <mergeCell ref="E3:F3"/>
  </mergeCells>
  <pageMargins left="1.1023622047244095" right="0.70866141732283472" top="1.3385826771653544" bottom="0.74803149606299213" header="0.31496062992125984" footer="0.31496062992125984"/>
  <pageSetup paperSize="9" scale="64" orientation="landscape" r:id="rId1"/>
  <headerFooter>
    <oddHeader>&amp;L&amp;G&amp;R&amp;G</oddHeader>
    <oddFooter>&amp;RPägina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f8b1cd9-b357-4b61-b774-33ef1df76220">PROMOTUR-29-3776</_dlc_DocId>
    <_dlc_DocIdUrl xmlns="3f8b1cd9-b357-4b61-b774-33ef1df76220">
      <Url>https://promotur.sharepoint.com/departamentos/informatica/_layouts/15/DocIdRedir.aspx?ID=PROMOTUR-29-3776</Url>
      <Description>PROMOTUR-29-3776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7F6BD03CA45645A0C985FE5308237D" ma:contentTypeVersion="13" ma:contentTypeDescription="Crear nuevo documento." ma:contentTypeScope="" ma:versionID="b2b56c5bf8f4c162a1437ac493e6ab51">
  <xsd:schema xmlns:xsd="http://www.w3.org/2001/XMLSchema" xmlns:xs="http://www.w3.org/2001/XMLSchema" xmlns:p="http://schemas.microsoft.com/office/2006/metadata/properties" xmlns:ns2="3f8b1cd9-b357-4b61-b774-33ef1df76220" xmlns:ns3="1f7b78ec-407b-4c9e-8b8c-024072c43166" targetNamespace="http://schemas.microsoft.com/office/2006/metadata/properties" ma:root="true" ma:fieldsID="2f2cd803228eede2912afc5d550d7a7b" ns2:_="" ns3:_="">
    <xsd:import namespace="3f8b1cd9-b357-4b61-b774-33ef1df76220"/>
    <xsd:import namespace="1f7b78ec-407b-4c9e-8b8c-024072c4316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8b1cd9-b357-4b61-b774-33ef1df7622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b78ec-407b-4c9e-8b8c-024072c431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0EC1FB-49BD-4D60-8167-08022E9AB88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271756B-C55E-4414-B213-33CE705717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238653-8E77-427C-A84D-9208D1A6CCEC}">
  <ds:schemaRefs>
    <ds:schemaRef ds:uri="http://purl.org/dc/terms/"/>
    <ds:schemaRef ds:uri="http://purl.org/dc/elements/1.1/"/>
    <ds:schemaRef ds:uri="3f8b1cd9-b357-4b61-b774-33ef1df76220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1f7b78ec-407b-4c9e-8b8c-024072c43166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7A879CA0-F2A4-41A6-9820-D2248FC386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8b1cd9-b357-4b61-b774-33ef1df76220"/>
    <ds:schemaRef ds:uri="1f7b78ec-407b-4c9e-8b8c-024072c431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García-Tuñón Rodríguez</dc:creator>
  <cp:lastModifiedBy>Luis Hernández Molina</cp:lastModifiedBy>
  <cp:lastPrinted>2022-06-27T12:46:11Z</cp:lastPrinted>
  <dcterms:created xsi:type="dcterms:W3CDTF">2015-06-05T18:19:34Z</dcterms:created>
  <dcterms:modified xsi:type="dcterms:W3CDTF">2022-06-27T13:08:55Z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0x010100FB7F6BD03CA45645A0C985FE5308237D</vt:lpwstr>
  </property>
  <property fmtid="{D5CDD505-2E9C-101B-9397-08002B2CF9AE}" pid="3" name="_dlc_DocIdItemGuid">
    <vt:lpwstr>892a05e4-bd37-4c59-ba94-8b29df4691b7</vt:lpwstr>
  </property>
</Properties>
</file>